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DC\NOUVELLE-ARBO\05_TRADUIRE-LOFFRE\13_CULTURE\ENSEIGNEMENT-MUSICAL\05_WEB\SITE WEB\CONTENU\"/>
    </mc:Choice>
  </mc:AlternateContent>
  <bookViews>
    <workbookView xWindow="0" yWindow="0" windowWidth="23040" windowHeight="5895"/>
  </bookViews>
  <sheets>
    <sheet name="SIMULATEUR DE TARIF ENFANT" sheetId="10" r:id="rId1"/>
    <sheet name="Notice" sheetId="11" r:id="rId2"/>
    <sheet name="Feuil3" sheetId="5" state="hidden" r:id="rId3"/>
  </sheets>
  <definedNames>
    <definedName name="effort" localSheetId="0">Feuil3!#REF!</definedName>
    <definedName name="effort">#REF!</definedName>
    <definedName name="quotient" localSheetId="0">'SIMULATEUR DE TARIF ENFANT'!$E$22</definedName>
    <definedName name="QUOTIENT">#REF!</definedName>
    <definedName name="taux_effort" localSheetId="0">Feuil3!#REF!</definedName>
    <definedName name="taux_effort">#REF!</definedName>
    <definedName name="tauxeffort2h" localSheetId="0">'SIMULATEUR DE TARIF ENFANT'!$K$6</definedName>
    <definedName name="tauxeffort2h">#REF!</definedName>
    <definedName name="tauxeffortbb" localSheetId="0">'SIMULATEUR DE TARIF ENFANT'!$K$5</definedName>
    <definedName name="tauxeffortbb">#REF!</definedName>
    <definedName name="tauxeffortstage" localSheetId="0">'SIMULATEUR DE TARIF ENFANT'!$K$8</definedName>
    <definedName name="tauxeffortstage">#REF!</definedName>
    <definedName name="Z_1B2FAC56_EE62_4209_ADBA_9687164B443B_.wvu.Rows" localSheetId="0">'SIMULATEUR DE TARIF ENFANT'!$2:$2</definedName>
  </definedNames>
  <calcPr calcId="152511"/>
</workbook>
</file>

<file path=xl/calcChain.xml><?xml version="1.0" encoding="utf-8"?>
<calcChain xmlns="http://schemas.openxmlformats.org/spreadsheetml/2006/main">
  <c r="F22" i="10" l="1"/>
  <c r="E22" i="10" s="1"/>
  <c r="E27" i="10" l="1"/>
  <c r="E36" i="10" l="1"/>
  <c r="E35" i="10"/>
  <c r="E34" i="10"/>
  <c r="E28" i="10"/>
  <c r="E29" i="10"/>
  <c r="E32" i="10"/>
  <c r="E33" i="10"/>
  <c r="E30" i="10"/>
  <c r="E31" i="10"/>
  <c r="F14" i="10"/>
</calcChain>
</file>

<file path=xl/sharedStrings.xml><?xml version="1.0" encoding="utf-8"?>
<sst xmlns="http://schemas.openxmlformats.org/spreadsheetml/2006/main" count="75" uniqueCount="61">
  <si>
    <t>petite  enfance - cours "BébéBozarts" 1h (15 séances - 15h)</t>
  </si>
  <si>
    <t>Cours 2h (30 séances - 60h)</t>
  </si>
  <si>
    <t>Stage enfants et jeunes (Bozarts)</t>
  </si>
  <si>
    <t>* Attention : cette simulation n'a aucune valeur contractuelle, seul le calcul réel effectué par le service de la collectivité sur présentation des documents justificatifs fait foi.</t>
  </si>
  <si>
    <t>Taux d'effort</t>
  </si>
  <si>
    <t>Direction des Finances,</t>
  </si>
  <si>
    <t>Taux d'effort
(ax)</t>
  </si>
  <si>
    <t>Valeur fixe 
(+b)</t>
  </si>
  <si>
    <t xml:space="preserve">
Tarif plancher
QF &gt; 4000</t>
  </si>
  <si>
    <t>CONSERVATOIRE</t>
  </si>
  <si>
    <t>EBAG</t>
  </si>
  <si>
    <t xml:space="preserve">Formation musicale : </t>
  </si>
  <si>
    <t xml:space="preserve">Indiquez dans la cellule ci-contre votre quotient familial CAF : </t>
  </si>
  <si>
    <t>Si vous n'avez pas de quotient familial CAF</t>
  </si>
  <si>
    <t xml:space="preserve">Votre quotient familial est </t>
  </si>
  <si>
    <t>SIMULATEUR DE TARIF AU TAUX D'EFFORT</t>
  </si>
  <si>
    <t>Indiquez dans la cellule ci-contre le montant de votre revenu annuel avant 
déduction de 10%  inscrit sur votre avis d'imposition :</t>
  </si>
  <si>
    <t>Agglo</t>
  </si>
  <si>
    <t>Hors Agglo</t>
  </si>
  <si>
    <t>Théatre :</t>
  </si>
  <si>
    <t>Forfait 1 instrument sans location :</t>
  </si>
  <si>
    <t>Forfait 1 instrument avec location :</t>
  </si>
  <si>
    <t>Forfait 2 instruments sans location :</t>
  </si>
  <si>
    <t>Forfait 2 instruments avec location :</t>
  </si>
  <si>
    <t>Pratique collective amateur partenaire du Conservatoire 1 instrument sans location :</t>
  </si>
  <si>
    <t>Pratique collective amateur partenaire du Conservatoire 1 instrument avec location :</t>
  </si>
  <si>
    <t xml:space="preserve">Pratique collective seule </t>
  </si>
  <si>
    <t>Pratique collective seule :</t>
  </si>
  <si>
    <t xml:space="preserve">
Tarif plancher
QF &lt; 101</t>
  </si>
  <si>
    <t>Forfait initiation et parcours découverte :</t>
  </si>
  <si>
    <t>Parcours découverte :</t>
  </si>
  <si>
    <t>Vous avez un quotient famillial CAF</t>
  </si>
  <si>
    <t>Si vous êtes une famille mono parentale cochez la case suivante :</t>
  </si>
  <si>
    <t xml:space="preserve">Nombre de parts fiscales selon votre avis d'imposition : </t>
  </si>
  <si>
    <t>Initiation musicale :</t>
  </si>
  <si>
    <t>Eveil musical :</t>
  </si>
  <si>
    <t xml:space="preserve">Initiation musicale : </t>
  </si>
  <si>
    <t>Prestations mensuelles ** :</t>
  </si>
  <si>
    <t>** Les prestations mensuelles : les montants pris en compte sont ceux des droits ouverts avant déduction de la Crds et non les montants versés (seules les aides au logement et prestations familiales sont soumises au Crds)
Certaines prestations spécifiques sont exclues : AEEH retour au foyer, ARS, prime de déménagement, PAJE pour la prime à la naissance et l'adoption et le complément mode de garde, les compléments AAH pour le retour au foyer.
Pour plus d'informations nous vous invitons à vous rendre sur le site de la CAF.</t>
  </si>
  <si>
    <t>Le tarif enfant estimé pour le Conservatoire*</t>
  </si>
  <si>
    <t xml:space="preserve">Vous avez un quotient familial CAF : </t>
  </si>
  <si>
    <t xml:space="preserve">Quotient familial CAF : </t>
  </si>
  <si>
    <t>à recupérer sur votre compte CAF à partir de votre numéro d'allocataire ou numéro de sécurité sociale sur l'attestaion de quotient familial</t>
  </si>
  <si>
    <t xml:space="preserve">Vous n'avez pas de quotient familial CAF : </t>
  </si>
  <si>
    <t>Montant des revenus annuels avant déduction des 10 % sur votre avis d'imposition :</t>
  </si>
  <si>
    <t>prendre la 2ème page de votre avis d'imposition, au sommet, figure le "détail des revenus"</t>
  </si>
  <si>
    <t xml:space="preserve">nb de parts </t>
  </si>
  <si>
    <t xml:space="preserve">le nombre de parts retenues pour votre foyer sera calculée selon le mode de calcul de la CAF, celle-ci comptant 1/2 part supplémentaire pour les familles monoparentales. </t>
  </si>
  <si>
    <t xml:space="preserve">ainsi, votre livret de famille fera foi : </t>
  </si>
  <si>
    <t>le ou les parents : 2 parts</t>
  </si>
  <si>
    <t>1er enfant à charge : 0,5 part</t>
  </si>
  <si>
    <t>2ème enfant à charge : 0,5 part</t>
  </si>
  <si>
    <t>3ème enfant à charge : 1 part</t>
  </si>
  <si>
    <t>par enfant supplémentaire : 0,5 part</t>
  </si>
  <si>
    <t>par enfant handicapé : 1 part</t>
  </si>
  <si>
    <t>En cas de multiples inscriptions au conservatoire une réduction de 10% sera appliquée sur la totalité des droits d’inscription de la famille</t>
  </si>
  <si>
    <t>Location seule</t>
  </si>
  <si>
    <r>
      <t xml:space="preserve">Ce simulateur de tarifs vous permet de calculer votre tarif pour vos enfants en fonction de votre quotient familial CAF ou de votre situation familiale. </t>
    </r>
    <r>
      <rPr>
        <b/>
        <sz val="9"/>
        <rFont val="Calibri"/>
        <family val="2"/>
      </rPr>
      <t>Le téléchargement du fichier est nécessaire pour effectuer votre simulation.</t>
    </r>
    <r>
      <rPr>
        <sz val="9"/>
        <rFont val="Calibri"/>
        <family val="2"/>
      </rPr>
      <t xml:space="preserve">
</t>
    </r>
    <r>
      <rPr>
        <b/>
        <sz val="9"/>
        <color theme="5"/>
        <rFont val="Calibri"/>
        <family val="2"/>
      </rPr>
      <t>Pour les tarifs adultes</t>
    </r>
    <r>
      <rPr>
        <sz val="9"/>
        <rFont val="Calibri"/>
        <family val="2"/>
      </rPr>
      <t xml:space="preserve">, </t>
    </r>
    <r>
      <rPr>
        <sz val="9"/>
        <color theme="5"/>
        <rFont val="Calibri"/>
        <family val="2"/>
      </rPr>
      <t>merci de vous référer à la grille tarifaire publiée sur le site internet du conservatoire.</t>
    </r>
  </si>
  <si>
    <t>ET</t>
  </si>
  <si>
    <r>
      <t xml:space="preserve">prendre la ligne : le </t>
    </r>
    <r>
      <rPr>
        <b/>
        <sz val="11"/>
        <color rgb="FF000000"/>
        <rFont val="Calibri"/>
        <family val="2"/>
      </rPr>
      <t xml:space="preserve">"total des salaires et assimilés" </t>
    </r>
  </si>
  <si>
    <r>
      <t xml:space="preserve">de la prospective et de l'évaluation (DFPE)
</t>
    </r>
    <r>
      <rPr>
        <sz val="7"/>
        <rFont val="Calibri"/>
        <family val="2"/>
      </rPr>
      <t>Version du 6 mai 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</si>
</sst>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_-* #,##0\ _€_-;\-* #,##0\ _€_-;_-* &quot;-&quot;??\ _€_-;_-@"/>
    <numFmt numFmtId="165" formatCode="#,##0.00\ &quot;€&quot;"/>
    <numFmt numFmtId="166" formatCode="_-* #,##0.00\ &quot;€&quot;_-;\-* #,##0.00\ &quot;€&quot;_-;_-* &quot;-&quot;??\ &quot;€&quot;_-;_-@"/>
    <numFmt numFmtId="167" formatCode="#,##0\ &quot;€&quot;"/>
    <numFmt numFmtId="168" formatCode="#,##0_ ;\-#,##0\ "/>
    <numFmt numFmtId="169" formatCode="_-* #,##0.0000\ _€_-;\-* #,##0.0000\ _€_-;_-* &quot;-&quot;??\ _€_-;_-@_-"/>
    <numFmt numFmtId="170" formatCode="_-* #,##0.0\ _€_-;\-* #,##0.0\ _€_-;_-* &quot;-&quot;??\ _€_-;_-@"/>
    <numFmt numFmtId="171" formatCode="0.00000"/>
    <numFmt numFmtId="172" formatCode="_-* #,##0.0000\ _€_-;\-* #,##0.0000\ _€_-;_-* &quot;-&quot;????\ _€_-;_-@_-"/>
  </numFmts>
  <fonts count="26" x14ac:knownFonts="1">
    <font>
      <sz val="11"/>
      <color rgb="FF000000"/>
      <name val="Calibri"/>
    </font>
    <font>
      <sz val="11"/>
      <name val="Calibri"/>
      <family val="2"/>
    </font>
    <font>
      <b/>
      <sz val="11"/>
      <color rgb="FF000000"/>
      <name val="Calibri"/>
      <family val="2"/>
    </font>
    <font>
      <sz val="11"/>
      <color rgb="FF000000"/>
      <name val="Calibri"/>
      <family val="2"/>
    </font>
    <font>
      <sz val="11"/>
      <color theme="0"/>
      <name val="Calibri"/>
      <family val="2"/>
    </font>
    <font>
      <sz val="11"/>
      <color rgb="FFC00000"/>
      <name val="Calibri"/>
      <family val="2"/>
    </font>
    <font>
      <sz val="11"/>
      <color rgb="FF000000"/>
      <name val="Calibri"/>
      <family val="2"/>
    </font>
    <font>
      <sz val="8"/>
      <name val="Calibri"/>
      <family val="2"/>
    </font>
    <font>
      <b/>
      <sz val="9"/>
      <color theme="0"/>
      <name val="Calibri"/>
      <family val="2"/>
    </font>
    <font>
      <b/>
      <sz val="9"/>
      <name val="Calibri"/>
      <family val="2"/>
    </font>
    <font>
      <b/>
      <sz val="7"/>
      <name val="Calibri"/>
      <family val="2"/>
    </font>
    <font>
      <sz val="7"/>
      <name val="Calibri"/>
      <family val="2"/>
    </font>
    <font>
      <b/>
      <sz val="14"/>
      <name val="Calibri"/>
      <family val="2"/>
    </font>
    <font>
      <b/>
      <sz val="16"/>
      <name val="Calibri"/>
      <family val="2"/>
    </font>
    <font>
      <sz val="9"/>
      <name val="Calibri"/>
      <family val="2"/>
    </font>
    <font>
      <b/>
      <u/>
      <sz val="10"/>
      <name val="Calibri"/>
      <family val="2"/>
    </font>
    <font>
      <b/>
      <sz val="11"/>
      <name val="Calibri"/>
      <family val="2"/>
    </font>
    <font>
      <b/>
      <sz val="10"/>
      <name val="Calibri"/>
      <family val="2"/>
    </font>
    <font>
      <i/>
      <sz val="8"/>
      <name val="Calibri"/>
      <family val="2"/>
    </font>
    <font>
      <i/>
      <sz val="9"/>
      <name val="Calibri"/>
      <family val="2"/>
    </font>
    <font>
      <b/>
      <sz val="9"/>
      <color theme="5"/>
      <name val="Calibri"/>
      <family val="2"/>
    </font>
    <font>
      <sz val="9"/>
      <color theme="5"/>
      <name val="Calibri"/>
      <family val="2"/>
    </font>
    <font>
      <b/>
      <sz val="7"/>
      <color theme="5"/>
      <name val="Calibri"/>
      <family val="2"/>
      <scheme val="minor"/>
    </font>
    <font>
      <sz val="8"/>
      <color rgb="FFFF0000"/>
      <name val="Calibri"/>
      <family val="2"/>
    </font>
    <font>
      <b/>
      <sz val="14"/>
      <color rgb="FF000000"/>
      <name val="Calibri"/>
      <family val="2"/>
    </font>
    <font>
      <b/>
      <sz val="16"/>
      <color rgb="FF000000"/>
      <name val="Calibri"/>
      <family val="2"/>
    </font>
  </fonts>
  <fills count="6">
    <fill>
      <patternFill patternType="none"/>
    </fill>
    <fill>
      <patternFill patternType="gray125"/>
    </fill>
    <fill>
      <patternFill patternType="solid">
        <fgColor rgb="FFC5E0B3"/>
        <bgColor rgb="FFC5E0B3"/>
      </patternFill>
    </fill>
    <fill>
      <patternFill patternType="solid">
        <fgColor theme="0"/>
        <bgColor rgb="FFC5E0B3"/>
      </patternFill>
    </fill>
    <fill>
      <patternFill patternType="solid">
        <fgColor theme="0"/>
        <bgColor indexed="64"/>
      </patternFill>
    </fill>
    <fill>
      <patternFill patternType="solid">
        <fgColor theme="0"/>
        <bgColor rgb="FFBDD6EE"/>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3" fontId="6" fillId="0" borderId="0" applyFont="0" applyFill="0" applyBorder="0" applyAlignment="0" applyProtection="0"/>
  </cellStyleXfs>
  <cellXfs count="107">
    <xf numFmtId="0" fontId="0" fillId="0" borderId="0" xfId="0" applyFont="1" applyAlignment="1"/>
    <xf numFmtId="0" fontId="4" fillId="4" borderId="0" xfId="0" applyFont="1" applyFill="1" applyBorder="1" applyAlignment="1"/>
    <xf numFmtId="0" fontId="1" fillId="3" borderId="0" xfId="0" applyFont="1" applyFill="1" applyBorder="1" applyAlignment="1"/>
    <xf numFmtId="0" fontId="1" fillId="0" borderId="0" xfId="0" applyFont="1" applyAlignment="1"/>
    <xf numFmtId="0" fontId="3" fillId="0" borderId="0" xfId="0" applyFont="1" applyAlignment="1"/>
    <xf numFmtId="0" fontId="5" fillId="0" borderId="0" xfId="0" applyFont="1" applyFill="1" applyAlignment="1"/>
    <xf numFmtId="0" fontId="5" fillId="0" borderId="0" xfId="0" applyFont="1" applyFill="1" applyAlignment="1" applyProtection="1"/>
    <xf numFmtId="0" fontId="4" fillId="4" borderId="0" xfId="0" applyFont="1" applyFill="1" applyBorder="1" applyAlignment="1" applyProtection="1"/>
    <xf numFmtId="164" fontId="4" fillId="3" borderId="0" xfId="0" applyNumberFormat="1" applyFont="1" applyFill="1" applyBorder="1" applyAlignment="1" applyProtection="1">
      <alignment horizontal="center" vertical="center"/>
      <protection locked="0"/>
    </xf>
    <xf numFmtId="0" fontId="3" fillId="4" borderId="0" xfId="0" applyFont="1" applyFill="1" applyBorder="1" applyAlignment="1"/>
    <xf numFmtId="0" fontId="3" fillId="4" borderId="0" xfId="0" applyFont="1" applyFill="1" applyBorder="1" applyAlignment="1" applyProtection="1"/>
    <xf numFmtId="0" fontId="1" fillId="0" borderId="0" xfId="0" applyFont="1" applyAlignment="1" applyProtection="1"/>
    <xf numFmtId="0" fontId="3" fillId="0" borderId="0" xfId="0" applyFont="1" applyAlignment="1" applyProtection="1"/>
    <xf numFmtId="0" fontId="3" fillId="0" borderId="0" xfId="0" applyFont="1" applyAlignment="1" applyProtection="1"/>
    <xf numFmtId="0" fontId="7" fillId="3" borderId="0" xfId="0" applyFont="1" applyFill="1" applyBorder="1" applyAlignment="1">
      <alignment horizontal="right"/>
    </xf>
    <xf numFmtId="3" fontId="8" fillId="4" borderId="0" xfId="0" applyNumberFormat="1" applyFont="1" applyFill="1" applyBorder="1" applyAlignment="1" applyProtection="1">
      <alignment horizontal="center" vertical="center"/>
    </xf>
    <xf numFmtId="0" fontId="0" fillId="0" borderId="0" xfId="0" applyFont="1" applyAlignment="1">
      <alignment vertical="center" wrapText="1"/>
    </xf>
    <xf numFmtId="0" fontId="0" fillId="0" borderId="0" xfId="0" applyFont="1" applyAlignment="1">
      <alignment wrapText="1"/>
    </xf>
    <xf numFmtId="0" fontId="3" fillId="0" borderId="0" xfId="0" applyFont="1" applyAlignment="1">
      <alignment vertical="center" wrapText="1"/>
    </xf>
    <xf numFmtId="0" fontId="0" fillId="0" borderId="0" xfId="0" applyFont="1" applyAlignment="1">
      <alignment vertical="center"/>
    </xf>
    <xf numFmtId="0" fontId="3" fillId="0" borderId="0" xfId="0" applyFont="1" applyAlignment="1">
      <alignment vertical="center"/>
    </xf>
    <xf numFmtId="165" fontId="9" fillId="4" borderId="0" xfId="0" applyNumberFormat="1" applyFont="1" applyFill="1" applyBorder="1" applyAlignment="1" applyProtection="1">
      <alignment horizontal="center"/>
    </xf>
    <xf numFmtId="0" fontId="1" fillId="0" borderId="0" xfId="0" applyFont="1" applyFill="1" applyAlignment="1" applyProtection="1"/>
    <xf numFmtId="0" fontId="10" fillId="0" borderId="0" xfId="0" applyFont="1" applyAlignment="1" applyProtection="1">
      <alignment horizontal="left" readingOrder="1"/>
    </xf>
    <xf numFmtId="0" fontId="11" fillId="0" borderId="0" xfId="0" applyFont="1" applyAlignment="1" applyProtection="1"/>
    <xf numFmtId="0" fontId="10" fillId="0" borderId="0" xfId="0" applyFont="1" applyAlignment="1" applyProtection="1">
      <alignment horizontal="left" vertical="top" readingOrder="1"/>
    </xf>
    <xf numFmtId="0" fontId="11" fillId="0" borderId="0" xfId="0" applyFont="1" applyAlignment="1" applyProtection="1">
      <alignment vertical="top" readingOrder="1"/>
    </xf>
    <xf numFmtId="0" fontId="13" fillId="0" borderId="0" xfId="0" applyFont="1" applyBorder="1" applyAlignment="1" applyProtection="1">
      <alignment horizontal="center" vertical="center"/>
    </xf>
    <xf numFmtId="0" fontId="14" fillId="0" borderId="0" xfId="0" applyFont="1" applyBorder="1" applyAlignment="1" applyProtection="1">
      <alignment vertical="center" wrapText="1"/>
    </xf>
    <xf numFmtId="0" fontId="1" fillId="0" borderId="9" xfId="0" applyFont="1" applyBorder="1" applyAlignment="1" applyProtection="1"/>
    <xf numFmtId="0" fontId="1" fillId="0" borderId="8" xfId="0" applyFont="1" applyBorder="1" applyAlignment="1" applyProtection="1"/>
    <xf numFmtId="0" fontId="1" fillId="0" borderId="10" xfId="0" applyFont="1" applyFill="1" applyBorder="1" applyAlignment="1" applyProtection="1"/>
    <xf numFmtId="0" fontId="1" fillId="0" borderId="11" xfId="0" applyFont="1" applyBorder="1" applyAlignment="1" applyProtection="1"/>
    <xf numFmtId="0" fontId="15" fillId="0" borderId="0" xfId="0" applyFont="1" applyBorder="1" applyAlignment="1" applyProtection="1"/>
    <xf numFmtId="0" fontId="1" fillId="0" borderId="0" xfId="0" applyFont="1" applyBorder="1" applyAlignment="1" applyProtection="1"/>
    <xf numFmtId="0" fontId="1" fillId="0" borderId="12" xfId="0" applyFont="1" applyFill="1" applyBorder="1" applyAlignment="1" applyProtection="1"/>
    <xf numFmtId="0" fontId="7" fillId="0" borderId="0" xfId="0" applyFont="1" applyBorder="1" applyAlignment="1" applyProtection="1">
      <alignment horizontal="right" wrapText="1" indent="2"/>
    </xf>
    <xf numFmtId="168" fontId="14" fillId="2" borderId="1" xfId="0" applyNumberFormat="1" applyFont="1" applyFill="1" applyBorder="1" applyAlignment="1" applyProtection="1">
      <alignment horizontal="center" vertical="center"/>
      <protection locked="0"/>
    </xf>
    <xf numFmtId="164" fontId="16" fillId="0" borderId="12" xfId="0" applyNumberFormat="1" applyFont="1" applyFill="1" applyBorder="1" applyAlignment="1" applyProtection="1">
      <alignment horizontal="center" vertical="center"/>
    </xf>
    <xf numFmtId="0" fontId="17" fillId="0" borderId="0" xfId="0" applyFont="1" applyBorder="1" applyAlignment="1" applyProtection="1">
      <alignment vertical="center" wrapText="1"/>
    </xf>
    <xf numFmtId="0" fontId="14" fillId="0" borderId="0" xfId="0" applyFont="1" applyBorder="1" applyAlignment="1" applyProtection="1"/>
    <xf numFmtId="0" fontId="7" fillId="0" borderId="0" xfId="0" applyFont="1" applyBorder="1" applyAlignment="1" applyProtection="1">
      <alignment horizontal="right" vertical="center" wrapText="1" indent="2"/>
    </xf>
    <xf numFmtId="164" fontId="14" fillId="2" borderId="7" xfId="0" applyNumberFormat="1" applyFont="1" applyFill="1" applyBorder="1" applyAlignment="1" applyProtection="1">
      <alignment horizontal="center" vertical="center"/>
      <protection locked="0"/>
    </xf>
    <xf numFmtId="170" fontId="14" fillId="2" borderId="2" xfId="0" applyNumberFormat="1" applyFont="1" applyFill="1" applyBorder="1" applyAlignment="1" applyProtection="1">
      <alignment vertical="center"/>
      <protection locked="0"/>
    </xf>
    <xf numFmtId="164" fontId="16" fillId="0" borderId="12" xfId="0" applyNumberFormat="1" applyFont="1" applyFill="1" applyBorder="1" applyAlignment="1" applyProtection="1">
      <alignment vertical="center"/>
    </xf>
    <xf numFmtId="168" fontId="14" fillId="2" borderId="2" xfId="0" applyNumberFormat="1" applyFont="1" applyFill="1" applyBorder="1" applyAlignment="1" applyProtection="1">
      <alignment horizontal="center" vertical="center"/>
      <protection locked="0"/>
    </xf>
    <xf numFmtId="164" fontId="1" fillId="0" borderId="12" xfId="0" applyNumberFormat="1" applyFont="1" applyFill="1" applyBorder="1" applyAlignment="1" applyProtection="1">
      <alignment horizontal="center" vertical="center"/>
    </xf>
    <xf numFmtId="0" fontId="1" fillId="4" borderId="11" xfId="0" applyFont="1" applyFill="1" applyBorder="1" applyAlignment="1" applyProtection="1"/>
    <xf numFmtId="0" fontId="1" fillId="4" borderId="0" xfId="0" applyFont="1" applyFill="1" applyBorder="1" applyAlignment="1" applyProtection="1"/>
    <xf numFmtId="164" fontId="1" fillId="3" borderId="0" xfId="0" applyNumberFormat="1" applyFont="1" applyFill="1" applyBorder="1" applyAlignment="1" applyProtection="1">
      <alignment horizontal="center" vertical="center"/>
    </xf>
    <xf numFmtId="0" fontId="15" fillId="4" borderId="0" xfId="0" applyFont="1" applyFill="1" applyBorder="1" applyAlignment="1" applyProtection="1">
      <alignment vertical="center" wrapText="1"/>
    </xf>
    <xf numFmtId="3" fontId="9" fillId="4" borderId="2" xfId="0" applyNumberFormat="1" applyFont="1" applyFill="1" applyBorder="1" applyAlignment="1" applyProtection="1">
      <alignment horizontal="center" vertical="center"/>
    </xf>
    <xf numFmtId="3" fontId="16" fillId="0" borderId="12" xfId="0" applyNumberFormat="1" applyFont="1" applyFill="1" applyBorder="1" applyAlignment="1" applyProtection="1">
      <alignment horizontal="center" vertical="center"/>
    </xf>
    <xf numFmtId="0" fontId="1" fillId="0" borderId="13" xfId="0" applyFont="1" applyBorder="1" applyAlignment="1" applyProtection="1"/>
    <xf numFmtId="0" fontId="15" fillId="4" borderId="14" xfId="0" applyFont="1" applyFill="1" applyBorder="1" applyAlignment="1" applyProtection="1">
      <alignment vertical="center" wrapText="1"/>
    </xf>
    <xf numFmtId="0" fontId="1" fillId="4" borderId="14" xfId="0" applyFont="1" applyFill="1" applyBorder="1" applyAlignment="1" applyProtection="1"/>
    <xf numFmtId="3" fontId="16" fillId="4" borderId="14" xfId="0" applyNumberFormat="1" applyFont="1" applyFill="1" applyBorder="1" applyAlignment="1" applyProtection="1">
      <alignment horizontal="center" vertical="center"/>
    </xf>
    <xf numFmtId="3" fontId="16" fillId="0" borderId="15" xfId="0" applyNumberFormat="1" applyFont="1" applyFill="1" applyBorder="1" applyAlignment="1" applyProtection="1">
      <alignment horizontal="center" vertical="center"/>
    </xf>
    <xf numFmtId="0" fontId="18" fillId="0" borderId="0" xfId="0" applyFont="1" applyAlignment="1" applyProtection="1"/>
    <xf numFmtId="0" fontId="18" fillId="0" borderId="9" xfId="0" applyFont="1" applyBorder="1" applyAlignment="1" applyProtection="1"/>
    <xf numFmtId="0" fontId="17" fillId="4" borderId="3" xfId="0" applyFont="1" applyFill="1" applyBorder="1" applyAlignment="1" applyProtection="1">
      <alignment horizontal="center"/>
    </xf>
    <xf numFmtId="164" fontId="17" fillId="3" borderId="16" xfId="0" applyNumberFormat="1" applyFont="1" applyFill="1" applyBorder="1" applyAlignment="1" applyProtection="1">
      <alignment horizontal="center" vertical="center"/>
      <protection locked="0"/>
    </xf>
    <xf numFmtId="165" fontId="9" fillId="4" borderId="2" xfId="0" applyNumberFormat="1" applyFont="1" applyFill="1" applyBorder="1" applyAlignment="1" applyProtection="1">
      <alignment horizontal="center"/>
    </xf>
    <xf numFmtId="165" fontId="9" fillId="0" borderId="16" xfId="0" applyNumberFormat="1" applyFont="1" applyFill="1" applyBorder="1" applyAlignment="1" applyProtection="1">
      <alignment horizontal="center"/>
    </xf>
    <xf numFmtId="0" fontId="7" fillId="5" borderId="0" xfId="0" applyFont="1" applyFill="1" applyBorder="1" applyAlignment="1" applyProtection="1">
      <alignment horizontal="right"/>
    </xf>
    <xf numFmtId="0" fontId="16" fillId="5" borderId="0" xfId="0" applyFont="1" applyFill="1" applyBorder="1" applyAlignment="1" applyProtection="1">
      <alignment horizontal="left"/>
    </xf>
    <xf numFmtId="165" fontId="14" fillId="0" borderId="12" xfId="0" applyNumberFormat="1" applyFont="1" applyFill="1" applyBorder="1" applyAlignment="1" applyProtection="1"/>
    <xf numFmtId="0" fontId="1" fillId="0" borderId="14" xfId="0" applyFont="1" applyBorder="1" applyAlignment="1" applyProtection="1"/>
    <xf numFmtId="0" fontId="1" fillId="0" borderId="15" xfId="0" applyFont="1" applyFill="1" applyBorder="1" applyAlignment="1" applyProtection="1"/>
    <xf numFmtId="0" fontId="1" fillId="0" borderId="0" xfId="0" applyFont="1" applyFill="1" applyBorder="1" applyAlignment="1" applyProtection="1"/>
    <xf numFmtId="0" fontId="14" fillId="0" borderId="0" xfId="0" applyFont="1" applyBorder="1" applyAlignment="1" applyProtection="1">
      <alignment horizontal="left" vertical="center" wrapText="1"/>
    </xf>
    <xf numFmtId="0" fontId="1" fillId="0" borderId="0" xfId="0" applyFont="1" applyAlignment="1" applyProtection="1"/>
    <xf numFmtId="0" fontId="1" fillId="4" borderId="0" xfId="0" applyFont="1" applyFill="1" applyBorder="1" applyAlignment="1"/>
    <xf numFmtId="0" fontId="1"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wrapText="1"/>
    </xf>
    <xf numFmtId="0" fontId="16" fillId="0" borderId="0" xfId="0" applyFont="1" applyFill="1" applyBorder="1" applyAlignment="1">
      <alignment horizontal="center" vertical="center" wrapText="1"/>
    </xf>
    <xf numFmtId="0" fontId="1" fillId="0" borderId="0" xfId="0" applyFont="1" applyFill="1" applyAlignment="1"/>
    <xf numFmtId="0" fontId="1" fillId="0" borderId="0" xfId="0" applyFont="1" applyFill="1" applyBorder="1" applyAlignment="1">
      <alignment horizontal="center"/>
    </xf>
    <xf numFmtId="166" fontId="1" fillId="0" borderId="0" xfId="0" applyNumberFormat="1" applyFont="1" applyFill="1" applyBorder="1" applyAlignment="1"/>
    <xf numFmtId="171" fontId="1" fillId="0" borderId="0" xfId="0" applyNumberFormat="1" applyFont="1" applyFill="1" applyBorder="1"/>
    <xf numFmtId="0" fontId="17" fillId="0" borderId="0" xfId="0" applyFont="1" applyFill="1" applyBorder="1" applyAlignment="1">
      <alignment horizontal="center" vertical="center" wrapText="1"/>
    </xf>
    <xf numFmtId="0" fontId="1" fillId="0" borderId="0" xfId="0" applyFont="1" applyFill="1" applyBorder="1" applyAlignment="1">
      <alignment horizontal="left"/>
    </xf>
    <xf numFmtId="165" fontId="1" fillId="0" borderId="0" xfId="0" applyNumberFormat="1" applyFont="1" applyFill="1" applyBorder="1" applyAlignment="1"/>
    <xf numFmtId="169" fontId="1" fillId="0" borderId="0" xfId="1" applyNumberFormat="1" applyFont="1" applyFill="1" applyBorder="1" applyAlignment="1"/>
    <xf numFmtId="167" fontId="1" fillId="0" borderId="0" xfId="0" applyNumberFormat="1" applyFont="1" applyFill="1" applyBorder="1" applyAlignment="1"/>
    <xf numFmtId="169" fontId="1" fillId="0" borderId="0" xfId="0" applyNumberFormat="1" applyFont="1" applyFill="1" applyBorder="1" applyAlignment="1"/>
    <xf numFmtId="0" fontId="1" fillId="0" borderId="0" xfId="0" applyFont="1" applyFill="1" applyBorder="1" applyAlignment="1">
      <alignment wrapText="1"/>
    </xf>
    <xf numFmtId="0" fontId="22" fillId="4" borderId="14" xfId="0" applyFont="1" applyFill="1" applyBorder="1" applyAlignment="1">
      <alignment horizontal="left"/>
    </xf>
    <xf numFmtId="172" fontId="1" fillId="0" borderId="0" xfId="0" applyNumberFormat="1" applyFont="1" applyFill="1" applyAlignment="1"/>
    <xf numFmtId="0" fontId="3" fillId="0" borderId="0" xfId="0" applyFont="1" applyAlignment="1">
      <alignment horizontal="left" vertical="center" wrapText="1"/>
    </xf>
    <xf numFmtId="0" fontId="0" fillId="0" borderId="0" xfId="0" applyFont="1" applyAlignment="1">
      <alignment horizontal="left" vertical="center" wrapText="1"/>
    </xf>
    <xf numFmtId="0" fontId="24" fillId="0" borderId="0" xfId="0" applyFont="1" applyAlignment="1">
      <alignment vertical="center" wrapText="1"/>
    </xf>
    <xf numFmtId="0" fontId="25" fillId="0" borderId="0" xfId="0" applyFont="1" applyAlignment="1">
      <alignment horizontal="center" vertical="center" wrapText="1"/>
    </xf>
    <xf numFmtId="0" fontId="19" fillId="0" borderId="0" xfId="0" applyFont="1" applyAlignment="1">
      <alignment horizontal="left" wrapText="1"/>
    </xf>
    <xf numFmtId="0" fontId="10" fillId="0" borderId="0" xfId="0" applyFont="1" applyAlignment="1" applyProtection="1">
      <alignment horizontal="left" vertical="top" wrapText="1" readingOrder="1"/>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0" fontId="14" fillId="0" borderId="0" xfId="0" applyFont="1" applyBorder="1" applyAlignment="1" applyProtection="1">
      <alignment horizontal="left" vertical="center" wrapText="1"/>
    </xf>
    <xf numFmtId="0" fontId="23" fillId="0" borderId="0" xfId="0" applyFont="1" applyAlignment="1" applyProtection="1">
      <alignment horizontal="center" vertical="center" wrapText="1"/>
    </xf>
    <xf numFmtId="0" fontId="14" fillId="0" borderId="0" xfId="0" applyFont="1" applyAlignment="1" applyProtection="1">
      <alignment horizontal="left" vertical="top" wrapText="1"/>
    </xf>
    <xf numFmtId="0" fontId="1" fillId="0" borderId="0" xfId="0" applyFont="1" applyAlignment="1" applyProtection="1"/>
    <xf numFmtId="165" fontId="9" fillId="4" borderId="3" xfId="0" applyNumberFormat="1" applyFont="1" applyFill="1" applyBorder="1" applyAlignment="1" applyProtection="1">
      <alignment horizontal="center" vertical="center"/>
    </xf>
    <xf numFmtId="165" fontId="9" fillId="4" borderId="17" xfId="0" applyNumberFormat="1" applyFont="1" applyFill="1" applyBorder="1" applyAlignment="1" applyProtection="1">
      <alignment horizontal="center" vertical="center"/>
    </xf>
    <xf numFmtId="165" fontId="9" fillId="4" borderId="3" xfId="0" applyNumberFormat="1" applyFont="1" applyFill="1" applyBorder="1" applyAlignment="1" applyProtection="1">
      <alignment horizontal="center"/>
    </xf>
    <xf numFmtId="165" fontId="9" fillId="4" borderId="17" xfId="0" applyNumberFormat="1" applyFont="1" applyFill="1" applyBorder="1" applyAlignment="1" applyProtection="1">
      <alignment horizontal="center"/>
    </xf>
  </cellXfs>
  <cellStyles count="2">
    <cellStyle name="Milliers" xfId="1" builtinId="3"/>
    <cellStyle name="Normal" xfId="0" builtinId="0"/>
  </cellStyles>
  <dxfs count="1">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E2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36634</xdr:colOff>
      <xdr:row>2</xdr:row>
      <xdr:rowOff>123093</xdr:rowOff>
    </xdr:from>
    <xdr:to>
      <xdr:col>2</xdr:col>
      <xdr:colOff>515816</xdr:colOff>
      <xdr:row>4</xdr:row>
      <xdr:rowOff>128433</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934" y="189768"/>
          <a:ext cx="669682" cy="462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266700</xdr:colOff>
          <xdr:row>19</xdr:row>
          <xdr:rowOff>95250</xdr:rowOff>
        </xdr:from>
        <xdr:to>
          <xdr:col>4</xdr:col>
          <xdr:colOff>485775</xdr:colOff>
          <xdr:row>19</xdr:row>
          <xdr:rowOff>314325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419100</xdr:colOff>
      <xdr:row>4</xdr:row>
      <xdr:rowOff>66676</xdr:rowOff>
    </xdr:from>
    <xdr:to>
      <xdr:col>8</xdr:col>
      <xdr:colOff>533400</xdr:colOff>
      <xdr:row>9</xdr:row>
      <xdr:rowOff>312759</xdr:rowOff>
    </xdr:to>
    <xdr:pic>
      <xdr:nvPicPr>
        <xdr:cNvPr id="2" name="Image 1" descr="C:\Users\abonnafous\AppData\Local\Packages\Microsoft.Windows.Photos_8wekyb3d8bbwe\TempState\ShareServiceTempFolder\impôts.jpeg"/>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17" t="40519" r="14359" b="1360"/>
        <a:stretch/>
      </xdr:blipFill>
      <xdr:spPr bwMode="auto">
        <a:xfrm>
          <a:off x="8143875" y="1257301"/>
          <a:ext cx="3924300" cy="1865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AM286"/>
  <sheetViews>
    <sheetView showGridLines="0" tabSelected="1" zoomScaleNormal="100" workbookViewId="0">
      <selection activeCell="J16" sqref="J16"/>
    </sheetView>
  </sheetViews>
  <sheetFormatPr baseColWidth="10" defaultColWidth="17.28515625" defaultRowHeight="15" customHeight="1" x14ac:dyDescent="0.25"/>
  <cols>
    <col min="1" max="1" width="1.7109375" style="4" customWidth="1"/>
    <col min="2" max="2" width="2.85546875" style="4" customWidth="1"/>
    <col min="3" max="3" width="63.85546875" style="4" customWidth="1"/>
    <col min="4" max="4" width="6.28515625" style="4" customWidth="1"/>
    <col min="5" max="5" width="12.7109375" style="4" bestFit="1" customWidth="1"/>
    <col min="6" max="6" width="12.7109375" style="4" customWidth="1"/>
    <col min="7" max="7" width="4.85546875" style="5" customWidth="1"/>
    <col min="8" max="8" width="8.85546875" style="4" customWidth="1"/>
    <col min="9" max="9" width="10.7109375" style="3" customWidth="1"/>
    <col min="10" max="15" width="10.7109375" style="4" customWidth="1"/>
    <col min="16" max="16384" width="17.28515625" style="4"/>
  </cols>
  <sheetData>
    <row r="1" spans="2:17" ht="5.25" customHeight="1" x14ac:dyDescent="0.25">
      <c r="B1" s="11"/>
      <c r="C1" s="11"/>
      <c r="D1" s="11"/>
      <c r="E1" s="11"/>
      <c r="F1" s="11"/>
      <c r="G1" s="22"/>
      <c r="H1" s="11"/>
      <c r="I1" s="71"/>
      <c r="J1" s="11"/>
      <c r="K1" s="11"/>
      <c r="L1" s="11"/>
      <c r="M1" s="11"/>
      <c r="N1" s="11"/>
      <c r="O1" s="11"/>
      <c r="P1" s="11"/>
      <c r="Q1" s="12"/>
    </row>
    <row r="2" spans="2:17" ht="3.75" customHeight="1" x14ac:dyDescent="0.25">
      <c r="B2" s="11"/>
      <c r="C2" s="11"/>
      <c r="D2" s="11"/>
      <c r="E2" s="11"/>
      <c r="F2" s="11"/>
      <c r="G2" s="22"/>
      <c r="H2" s="11"/>
      <c r="I2" s="71"/>
      <c r="J2" s="11"/>
      <c r="K2" s="11"/>
      <c r="L2" s="11"/>
      <c r="M2" s="11"/>
      <c r="N2" s="11"/>
      <c r="O2" s="11"/>
      <c r="P2" s="11"/>
      <c r="Q2" s="12"/>
    </row>
    <row r="3" spans="2:17" ht="15" customHeight="1" x14ac:dyDescent="0.25">
      <c r="B3" s="11"/>
      <c r="C3" s="11"/>
      <c r="D3" s="11"/>
      <c r="E3" s="11"/>
      <c r="F3" s="11"/>
      <c r="G3" s="22"/>
      <c r="H3" s="11"/>
      <c r="I3" s="71"/>
      <c r="J3" s="11"/>
      <c r="K3" s="11"/>
      <c r="L3" s="11"/>
      <c r="M3" s="11"/>
      <c r="N3" s="11"/>
      <c r="O3" s="11"/>
      <c r="P3" s="11"/>
      <c r="Q3" s="12"/>
    </row>
    <row r="4" spans="2:17" ht="21.6" customHeight="1" x14ac:dyDescent="0.25">
      <c r="B4" s="11"/>
      <c r="C4" s="11"/>
      <c r="D4" s="11"/>
      <c r="E4" s="11"/>
      <c r="F4" s="11"/>
      <c r="G4" s="22"/>
      <c r="H4" s="11"/>
      <c r="I4" s="71"/>
      <c r="J4" s="11"/>
      <c r="K4" s="11"/>
      <c r="L4" s="11"/>
      <c r="M4" s="11"/>
      <c r="N4" s="11"/>
      <c r="O4" s="11"/>
      <c r="P4" s="11"/>
      <c r="Q4" s="12"/>
    </row>
    <row r="5" spans="2:17" ht="21.6" customHeight="1" x14ac:dyDescent="0.25">
      <c r="B5" s="23" t="s">
        <v>5</v>
      </c>
      <c r="C5" s="24"/>
      <c r="D5" s="11"/>
      <c r="E5" s="11"/>
      <c r="F5" s="11"/>
      <c r="G5" s="22"/>
      <c r="H5" s="11"/>
      <c r="I5" s="71"/>
      <c r="J5" s="11"/>
      <c r="K5" s="11"/>
      <c r="L5" s="11"/>
      <c r="M5" s="11"/>
      <c r="N5" s="11"/>
      <c r="O5" s="11"/>
      <c r="P5" s="11"/>
      <c r="Q5" s="12"/>
    </row>
    <row r="6" spans="2:17" ht="21.6" customHeight="1" x14ac:dyDescent="0.25">
      <c r="B6" s="95" t="s">
        <v>60</v>
      </c>
      <c r="C6" s="95"/>
      <c r="D6" s="11"/>
      <c r="E6" s="11"/>
      <c r="F6" s="11"/>
      <c r="G6" s="22"/>
      <c r="H6" s="11"/>
      <c r="I6" s="71"/>
      <c r="J6" s="11"/>
      <c r="K6" s="11"/>
      <c r="L6" s="11"/>
      <c r="M6" s="11"/>
      <c r="N6" s="11"/>
      <c r="O6" s="11"/>
      <c r="P6" s="11"/>
      <c r="Q6" s="12"/>
    </row>
    <row r="7" spans="2:17" ht="12" customHeight="1" thickBot="1" x14ac:dyDescent="0.3">
      <c r="B7" s="25"/>
      <c r="C7" s="26"/>
      <c r="D7" s="71"/>
      <c r="E7" s="71"/>
      <c r="F7" s="71"/>
      <c r="G7" s="22"/>
      <c r="H7" s="11"/>
      <c r="I7" s="71"/>
      <c r="J7" s="11"/>
      <c r="K7" s="11"/>
      <c r="L7" s="11"/>
      <c r="M7" s="11"/>
      <c r="N7" s="11"/>
      <c r="O7" s="11"/>
      <c r="P7" s="11"/>
      <c r="Q7" s="12"/>
    </row>
    <row r="8" spans="2:17" ht="15" customHeight="1" thickBot="1" x14ac:dyDescent="0.3">
      <c r="B8" s="96" t="s">
        <v>15</v>
      </c>
      <c r="C8" s="97"/>
      <c r="D8" s="97"/>
      <c r="E8" s="97"/>
      <c r="F8" s="97"/>
      <c r="G8" s="98"/>
      <c r="H8" s="11"/>
      <c r="I8" s="71"/>
      <c r="J8" s="11"/>
      <c r="K8" s="11"/>
      <c r="L8" s="11"/>
      <c r="M8" s="11"/>
      <c r="N8" s="11"/>
      <c r="O8" s="11"/>
      <c r="P8" s="11"/>
      <c r="Q8" s="12"/>
    </row>
    <row r="9" spans="2:17" ht="15" customHeight="1" x14ac:dyDescent="0.25">
      <c r="B9" s="71"/>
      <c r="C9" s="27"/>
      <c r="D9" s="27"/>
      <c r="E9" s="27"/>
      <c r="F9" s="27"/>
      <c r="G9" s="27"/>
      <c r="H9" s="11"/>
      <c r="I9" s="71"/>
      <c r="J9" s="11"/>
      <c r="K9" s="11"/>
      <c r="L9" s="11"/>
      <c r="M9" s="11"/>
      <c r="N9" s="11"/>
      <c r="O9" s="11"/>
      <c r="P9" s="11"/>
      <c r="Q9" s="12"/>
    </row>
    <row r="10" spans="2:17" ht="36.75" customHeight="1" x14ac:dyDescent="0.25">
      <c r="B10" s="71"/>
      <c r="C10" s="99" t="s">
        <v>57</v>
      </c>
      <c r="D10" s="99"/>
      <c r="E10" s="99"/>
      <c r="F10" s="99"/>
      <c r="G10" s="99"/>
      <c r="H10" s="28"/>
      <c r="I10" s="71"/>
      <c r="J10" s="11"/>
      <c r="K10" s="11"/>
      <c r="L10" s="11"/>
      <c r="M10" s="11"/>
      <c r="N10" s="11"/>
      <c r="O10" s="11"/>
      <c r="P10" s="11"/>
      <c r="Q10" s="12"/>
    </row>
    <row r="11" spans="2:17" ht="19.899999999999999" customHeight="1" thickBot="1" x14ac:dyDescent="0.3">
      <c r="B11" s="71"/>
      <c r="C11" s="70"/>
      <c r="D11" s="70"/>
      <c r="E11" s="70"/>
      <c r="F11" s="70"/>
      <c r="G11" s="70"/>
      <c r="H11" s="28"/>
      <c r="I11" s="71"/>
      <c r="J11" s="11"/>
      <c r="K11" s="11"/>
      <c r="L11" s="11"/>
      <c r="M11" s="11"/>
      <c r="N11" s="11"/>
      <c r="O11" s="11"/>
      <c r="P11" s="11"/>
      <c r="Q11" s="12"/>
    </row>
    <row r="12" spans="2:17" ht="9.75" customHeight="1" x14ac:dyDescent="0.25">
      <c r="B12" s="29"/>
      <c r="C12" s="30"/>
      <c r="D12" s="30"/>
      <c r="E12" s="30"/>
      <c r="F12" s="30"/>
      <c r="G12" s="31"/>
      <c r="H12" s="11"/>
      <c r="I12" s="71"/>
      <c r="J12" s="11"/>
      <c r="K12" s="11"/>
      <c r="L12" s="11"/>
      <c r="M12" s="11"/>
      <c r="N12" s="11"/>
      <c r="O12" s="11"/>
      <c r="P12" s="11"/>
      <c r="Q12" s="12"/>
    </row>
    <row r="13" spans="2:17" ht="14.25" customHeight="1" x14ac:dyDescent="0.25">
      <c r="B13" s="32"/>
      <c r="C13" s="33" t="s">
        <v>31</v>
      </c>
      <c r="D13" s="34"/>
      <c r="E13" s="34"/>
      <c r="F13" s="34"/>
      <c r="G13" s="35"/>
      <c r="H13" s="11"/>
      <c r="I13" s="71"/>
      <c r="J13" s="11"/>
      <c r="K13" s="11"/>
      <c r="L13" s="11"/>
      <c r="M13" s="11"/>
      <c r="N13" s="11"/>
      <c r="O13" s="11"/>
      <c r="P13" s="11"/>
      <c r="Q13" s="12"/>
    </row>
    <row r="14" spans="2:17" x14ac:dyDescent="0.25">
      <c r="B14" s="32"/>
      <c r="C14" s="36" t="s">
        <v>12</v>
      </c>
      <c r="D14" s="34"/>
      <c r="E14" s="37"/>
      <c r="F14" s="100" t="b">
        <f>IF(E14&gt;0,IF(E17&gt;0,"Attention, vous avez saisi un quotient famillial CAF, votre revenu annuel ne sera pas pris en compte dans le calcul de votre tarif !",""))</f>
        <v>0</v>
      </c>
      <c r="G14" s="38"/>
      <c r="H14" s="3"/>
      <c r="I14" s="71"/>
      <c r="J14" s="11"/>
      <c r="K14" s="11"/>
      <c r="L14" s="11"/>
      <c r="M14" s="11"/>
      <c r="N14" s="11"/>
      <c r="O14" s="11"/>
      <c r="P14" s="11"/>
      <c r="Q14" s="12"/>
    </row>
    <row r="15" spans="2:17" ht="15.6" customHeight="1" x14ac:dyDescent="0.25">
      <c r="B15" s="32"/>
      <c r="C15" s="39"/>
      <c r="D15" s="34"/>
      <c r="E15" s="40"/>
      <c r="F15" s="100"/>
      <c r="G15" s="35"/>
      <c r="H15" s="3"/>
      <c r="I15" s="71"/>
      <c r="J15" s="11"/>
      <c r="K15" s="11"/>
      <c r="L15" s="11"/>
      <c r="M15" s="11"/>
      <c r="N15" s="11"/>
      <c r="O15" s="11"/>
      <c r="P15" s="11"/>
      <c r="Q15" s="12"/>
    </row>
    <row r="16" spans="2:17" x14ac:dyDescent="0.25">
      <c r="B16" s="32"/>
      <c r="C16" s="33" t="s">
        <v>13</v>
      </c>
      <c r="D16" s="34"/>
      <c r="E16" s="40"/>
      <c r="F16" s="100"/>
      <c r="G16" s="35"/>
      <c r="H16" s="3"/>
      <c r="I16" s="71"/>
      <c r="J16" s="11"/>
      <c r="K16" s="11"/>
      <c r="L16" s="11"/>
      <c r="M16" s="11"/>
      <c r="N16" s="11"/>
      <c r="O16" s="11"/>
      <c r="P16" s="11"/>
      <c r="Q16" s="12"/>
    </row>
    <row r="17" spans="2:17" ht="33.75" customHeight="1" x14ac:dyDescent="0.25">
      <c r="B17" s="32"/>
      <c r="C17" s="41" t="s">
        <v>16</v>
      </c>
      <c r="D17" s="34"/>
      <c r="E17" s="42"/>
      <c r="F17" s="100"/>
      <c r="G17" s="38"/>
      <c r="H17" s="3"/>
      <c r="I17" s="71"/>
      <c r="J17" s="11"/>
      <c r="K17" s="11"/>
      <c r="L17" s="11"/>
      <c r="M17" s="11"/>
      <c r="N17" s="11"/>
      <c r="O17" s="11"/>
      <c r="P17" s="11"/>
      <c r="Q17" s="12"/>
    </row>
    <row r="18" spans="2:17" ht="24" customHeight="1" x14ac:dyDescent="0.25">
      <c r="B18" s="32"/>
      <c r="C18" s="41" t="s">
        <v>33</v>
      </c>
      <c r="D18" s="34"/>
      <c r="E18" s="43"/>
      <c r="F18" s="100"/>
      <c r="G18" s="44"/>
      <c r="H18" s="3"/>
      <c r="I18" s="71"/>
      <c r="J18" s="11"/>
      <c r="K18" s="11"/>
      <c r="L18" s="11"/>
      <c r="M18" s="11"/>
      <c r="N18" s="11"/>
      <c r="O18" s="11"/>
      <c r="P18" s="11"/>
      <c r="Q18" s="12"/>
    </row>
    <row r="19" spans="2:17" ht="24" customHeight="1" x14ac:dyDescent="0.25">
      <c r="B19" s="32"/>
      <c r="C19" s="41" t="s">
        <v>37</v>
      </c>
      <c r="D19" s="34"/>
      <c r="E19" s="45"/>
      <c r="F19" s="100"/>
      <c r="G19" s="44"/>
      <c r="H19" s="3"/>
      <c r="I19" s="71"/>
      <c r="J19" s="11"/>
      <c r="K19" s="11"/>
      <c r="L19" s="11"/>
      <c r="M19" s="11"/>
      <c r="N19" s="11"/>
      <c r="O19" s="11"/>
      <c r="P19" s="11"/>
      <c r="Q19" s="12"/>
    </row>
    <row r="20" spans="2:17" ht="28.5" customHeight="1" x14ac:dyDescent="0.25">
      <c r="B20" s="32"/>
      <c r="C20" s="41" t="s">
        <v>32</v>
      </c>
      <c r="D20" s="34"/>
      <c r="E20" s="8" t="b">
        <v>0</v>
      </c>
      <c r="F20" s="100"/>
      <c r="G20" s="46"/>
      <c r="H20" s="3"/>
      <c r="I20" s="71"/>
      <c r="J20" s="11"/>
      <c r="K20" s="11"/>
      <c r="L20" s="11"/>
      <c r="M20" s="11"/>
      <c r="N20" s="11"/>
      <c r="O20" s="11"/>
      <c r="P20" s="11"/>
      <c r="Q20" s="12"/>
    </row>
    <row r="21" spans="2:17" s="9" customFormat="1" ht="28.5" customHeight="1" x14ac:dyDescent="0.25">
      <c r="B21" s="47"/>
      <c r="C21" s="48"/>
      <c r="D21" s="48"/>
      <c r="E21" s="49"/>
      <c r="F21" s="49"/>
      <c r="G21" s="46"/>
      <c r="H21" s="48"/>
      <c r="I21" s="48"/>
      <c r="J21" s="48"/>
      <c r="K21" s="48"/>
      <c r="L21" s="48"/>
      <c r="M21" s="48"/>
      <c r="N21" s="48"/>
      <c r="O21" s="48"/>
      <c r="P21" s="48"/>
      <c r="Q21" s="10"/>
    </row>
    <row r="22" spans="2:17" x14ac:dyDescent="0.25">
      <c r="B22" s="32"/>
      <c r="C22" s="50" t="s">
        <v>14</v>
      </c>
      <c r="D22" s="48"/>
      <c r="E22" s="51" t="str">
        <f>IF(F22&gt;0,ROUND(IF(E14&gt;0,E14,IF(E18="","",IF(E20=TRUE,(((E17/12)+E19)/(E18+1)),IF(E20=FALSE,(((E17/12)+E19)/E18))))),0),"")</f>
        <v/>
      </c>
      <c r="F22" s="15">
        <f>E17+E14</f>
        <v>0</v>
      </c>
      <c r="G22" s="52"/>
      <c r="H22" s="11"/>
      <c r="I22" s="71"/>
      <c r="J22" s="11"/>
      <c r="K22" s="11"/>
      <c r="L22" s="11"/>
      <c r="M22" s="11"/>
      <c r="N22" s="11"/>
      <c r="O22" s="11"/>
      <c r="P22" s="11"/>
      <c r="Q22" s="12"/>
    </row>
    <row r="23" spans="2:17" ht="15.75" thickBot="1" x14ac:dyDescent="0.3">
      <c r="B23" s="53"/>
      <c r="C23" s="54"/>
      <c r="D23" s="55"/>
      <c r="E23" s="56"/>
      <c r="F23" s="56"/>
      <c r="G23" s="57"/>
      <c r="H23" s="11"/>
      <c r="I23" s="71"/>
      <c r="J23" s="11"/>
      <c r="K23" s="11"/>
      <c r="L23" s="11"/>
      <c r="M23" s="11"/>
      <c r="N23" s="11"/>
      <c r="O23" s="11"/>
      <c r="P23" s="11"/>
      <c r="Q23" s="12"/>
    </row>
    <row r="24" spans="2:17" ht="15.75" thickBot="1" x14ac:dyDescent="0.3">
      <c r="B24" s="58"/>
      <c r="C24" s="11"/>
      <c r="D24" s="11"/>
      <c r="E24" s="11"/>
      <c r="F24" s="11"/>
      <c r="G24" s="22"/>
      <c r="H24" s="11"/>
      <c r="I24" s="71"/>
      <c r="J24" s="11"/>
      <c r="K24" s="11"/>
      <c r="L24" s="11"/>
      <c r="M24" s="11"/>
      <c r="N24" s="11"/>
      <c r="O24" s="11"/>
      <c r="P24" s="11"/>
      <c r="Q24" s="12"/>
    </row>
    <row r="25" spans="2:17" x14ac:dyDescent="0.25">
      <c r="B25" s="59"/>
      <c r="C25" s="30"/>
      <c r="D25" s="30"/>
      <c r="E25" s="30"/>
      <c r="F25" s="30"/>
      <c r="G25" s="31"/>
      <c r="H25" s="32"/>
      <c r="I25" s="71"/>
      <c r="J25" s="11"/>
      <c r="K25" s="11"/>
      <c r="L25" s="11"/>
      <c r="M25" s="11"/>
      <c r="N25" s="11"/>
      <c r="O25" s="11"/>
      <c r="P25" s="11"/>
      <c r="Q25" s="12"/>
    </row>
    <row r="26" spans="2:17" x14ac:dyDescent="0.25">
      <c r="B26" s="32"/>
      <c r="C26" s="33" t="s">
        <v>39</v>
      </c>
      <c r="D26" s="34"/>
      <c r="E26" s="60" t="s">
        <v>17</v>
      </c>
      <c r="F26" s="61" t="s">
        <v>18</v>
      </c>
      <c r="G26" s="35"/>
      <c r="H26" s="11"/>
      <c r="I26" s="48"/>
      <c r="J26" s="11"/>
      <c r="K26" s="11"/>
      <c r="L26" s="11"/>
      <c r="M26" s="11"/>
      <c r="N26" s="11"/>
      <c r="O26" s="11"/>
      <c r="P26" s="11"/>
      <c r="Q26" s="12"/>
    </row>
    <row r="27" spans="2:17" x14ac:dyDescent="0.25">
      <c r="B27" s="32"/>
      <c r="C27" s="14" t="s">
        <v>35</v>
      </c>
      <c r="D27" s="34"/>
      <c r="E27" s="62" t="str">
        <f>IF(quotient="","",IF(quotient=0,"",IF(quotient&lt;101,Feuil3!M7,IF(quotient&gt;4000,Feuil3!P7,((quotient*Feuil3!N7)+Feuil3!O7)))))</f>
        <v/>
      </c>
      <c r="F27" s="63">
        <v>378</v>
      </c>
      <c r="G27" s="35"/>
      <c r="H27" s="11"/>
      <c r="J27" s="11"/>
      <c r="K27" s="11"/>
      <c r="L27" s="11"/>
      <c r="M27" s="11"/>
      <c r="N27" s="11"/>
      <c r="O27" s="11"/>
      <c r="P27" s="11"/>
      <c r="Q27" s="13"/>
    </row>
    <row r="28" spans="2:17" x14ac:dyDescent="0.25">
      <c r="B28" s="32"/>
      <c r="C28" s="14" t="s">
        <v>36</v>
      </c>
      <c r="D28" s="34"/>
      <c r="E28" s="62" t="str">
        <f>IF(quotient="","",IF(quotient=0,"",IF(quotient&lt;101,Feuil3!M8,IF(quotient&gt;4000,Feuil3!P8,((quotient*Feuil3!N8)+Feuil3!O8)))))</f>
        <v/>
      </c>
      <c r="F28" s="63">
        <v>378</v>
      </c>
      <c r="G28" s="35"/>
      <c r="H28" s="11"/>
      <c r="J28" s="11"/>
      <c r="K28" s="11"/>
      <c r="L28" s="11"/>
      <c r="M28" s="11"/>
      <c r="N28" s="11"/>
      <c r="O28" s="11"/>
      <c r="P28" s="11"/>
      <c r="Q28" s="13"/>
    </row>
    <row r="29" spans="2:17" x14ac:dyDescent="0.25">
      <c r="B29" s="32"/>
      <c r="C29" s="14" t="s">
        <v>30</v>
      </c>
      <c r="D29" s="34"/>
      <c r="E29" s="62" t="str">
        <f>IF(quotient="","",IF(quotient=0,"",IF(quotient&lt;101,Feuil3!M9,IF(quotient&gt;4000,Feuil3!P9,((quotient*Feuil3!N9)+Feuil3!O9)))))</f>
        <v/>
      </c>
      <c r="F29" s="63">
        <v>378</v>
      </c>
      <c r="G29" s="35"/>
      <c r="H29" s="11"/>
      <c r="J29" s="11"/>
      <c r="K29" s="11"/>
      <c r="L29" s="11"/>
      <c r="M29" s="11"/>
      <c r="N29" s="11"/>
      <c r="O29" s="11"/>
      <c r="P29" s="11"/>
      <c r="Q29" s="13"/>
    </row>
    <row r="30" spans="2:17" x14ac:dyDescent="0.25">
      <c r="B30" s="32"/>
      <c r="C30" s="64" t="s">
        <v>29</v>
      </c>
      <c r="D30" s="65"/>
      <c r="E30" s="62" t="str">
        <f>IF(quotient="","",IF(quotient=0,"",IF(quotient&lt;101,Feuil3!M10,IF(quotient&gt;4000,Feuil3!P10,((quotient*Feuil3!N10)+Feuil3!O10)))))</f>
        <v/>
      </c>
      <c r="F30" s="63">
        <v>378</v>
      </c>
      <c r="G30" s="66"/>
      <c r="H30" s="11"/>
      <c r="J30" s="11"/>
      <c r="K30" s="11"/>
      <c r="L30" s="11"/>
      <c r="M30" s="11"/>
      <c r="N30" s="11"/>
      <c r="O30" s="11"/>
      <c r="P30" s="11"/>
      <c r="Q30" s="12"/>
    </row>
    <row r="31" spans="2:17" x14ac:dyDescent="0.25">
      <c r="B31" s="32"/>
      <c r="C31" s="64" t="s">
        <v>11</v>
      </c>
      <c r="D31" s="65"/>
      <c r="E31" s="62" t="str">
        <f>IF(quotient="","",IF(quotient=0,"",IF(quotient&lt;101,Feuil3!M11,IF(quotient&gt;4000,Feuil3!P11,((quotient*Feuil3!N11)+Feuil3!O11)))))</f>
        <v/>
      </c>
      <c r="F31" s="63">
        <v>447</v>
      </c>
      <c r="G31" s="66"/>
      <c r="H31" s="11"/>
      <c r="J31" s="3"/>
      <c r="K31" s="11"/>
      <c r="L31" s="11"/>
      <c r="M31" s="11"/>
      <c r="N31" s="11"/>
      <c r="O31" s="11"/>
      <c r="P31" s="11"/>
      <c r="Q31" s="12"/>
    </row>
    <row r="32" spans="2:17" x14ac:dyDescent="0.25">
      <c r="B32" s="32"/>
      <c r="C32" s="64" t="s">
        <v>19</v>
      </c>
      <c r="D32" s="65"/>
      <c r="E32" s="62" t="str">
        <f>IF(quotient="","",IF(quotient=0,"",IF(quotient&lt;101,Feuil3!M12,IF(quotient&gt;4000,Feuil3!P12,((quotient*Feuil3!N12)+Feuil3!O12)))))</f>
        <v/>
      </c>
      <c r="F32" s="63">
        <v>447</v>
      </c>
      <c r="G32" s="66"/>
      <c r="H32" s="11"/>
      <c r="J32" s="11"/>
      <c r="K32" s="11"/>
      <c r="L32" s="11"/>
      <c r="M32" s="11"/>
      <c r="N32" s="11"/>
      <c r="O32" s="11"/>
      <c r="P32" s="11"/>
      <c r="Q32" s="12"/>
    </row>
    <row r="33" spans="1:39" x14ac:dyDescent="0.25">
      <c r="B33" s="32"/>
      <c r="C33" s="64" t="s">
        <v>20</v>
      </c>
      <c r="D33" s="65"/>
      <c r="E33" s="62" t="str">
        <f>IF(quotient="","",IF(quotient=0,"",IF(quotient&lt;101,Feuil3!M13,IF(quotient&gt;4000,Feuil3!P13,((quotient*Feuil3!N13)+Feuil3!O13)))))</f>
        <v/>
      </c>
      <c r="F33" s="63">
        <v>824</v>
      </c>
      <c r="G33" s="66"/>
      <c r="H33" s="11"/>
      <c r="J33" s="11"/>
      <c r="K33" s="11"/>
      <c r="L33" s="11"/>
      <c r="M33" s="11"/>
      <c r="N33" s="11"/>
      <c r="O33" s="11"/>
      <c r="P33" s="11"/>
      <c r="Q33" s="12"/>
    </row>
    <row r="34" spans="1:39" x14ac:dyDescent="0.25">
      <c r="B34" s="32"/>
      <c r="C34" s="64" t="s">
        <v>21</v>
      </c>
      <c r="D34" s="65"/>
      <c r="E34" s="62" t="str">
        <f>IF(quotient="","",IF(quotient=0,"",IF(quotient&lt;101,Feuil3!M14,IF(quotient&gt;4000,Feuil3!P14,((quotient*Feuil3!N14)+Feuil3!O14)))))</f>
        <v/>
      </c>
      <c r="F34" s="63">
        <v>1091</v>
      </c>
      <c r="G34" s="66"/>
      <c r="H34" s="11"/>
      <c r="J34" s="11"/>
      <c r="K34" s="11"/>
      <c r="L34" s="11"/>
      <c r="M34" s="11"/>
      <c r="N34" s="11"/>
      <c r="O34" s="11"/>
      <c r="P34" s="11"/>
      <c r="Q34" s="12"/>
    </row>
    <row r="35" spans="1:39" x14ac:dyDescent="0.25">
      <c r="B35" s="32"/>
      <c r="C35" s="64" t="s">
        <v>22</v>
      </c>
      <c r="D35" s="65"/>
      <c r="E35" s="62" t="str">
        <f>IF(quotient="","",IF(quotient=0,"",IF(quotient&lt;101,Feuil3!M15,IF(quotient&gt;4000,Feuil3!P15,((quotient*Feuil3!N15)+Feuil3!O15)))))</f>
        <v/>
      </c>
      <c r="F35" s="63">
        <v>1121</v>
      </c>
      <c r="G35" s="66"/>
      <c r="H35" s="11"/>
      <c r="J35" s="11"/>
      <c r="K35" s="11"/>
      <c r="L35" s="11"/>
      <c r="M35" s="11"/>
      <c r="N35" s="11"/>
      <c r="O35" s="11"/>
      <c r="P35" s="11"/>
      <c r="Q35" s="12"/>
    </row>
    <row r="36" spans="1:39" x14ac:dyDescent="0.25">
      <c r="B36" s="32"/>
      <c r="C36" s="64" t="s">
        <v>23</v>
      </c>
      <c r="D36" s="65"/>
      <c r="E36" s="62" t="str">
        <f>IF(quotient="","",IF(quotient=0,"",IF(quotient&lt;101,Feuil3!M16,IF(quotient&gt;4000,Feuil3!P16,((quotient*Feuil3!N16)+Feuil3!O16)))))</f>
        <v/>
      </c>
      <c r="F36" s="63">
        <v>1388</v>
      </c>
      <c r="G36" s="66"/>
      <c r="H36" s="11"/>
      <c r="J36" s="11"/>
      <c r="K36" s="11"/>
      <c r="L36" s="11"/>
      <c r="M36" s="11"/>
      <c r="N36" s="11"/>
      <c r="O36" s="11"/>
      <c r="P36" s="11"/>
      <c r="Q36" s="12"/>
    </row>
    <row r="37" spans="1:39" x14ac:dyDescent="0.25">
      <c r="B37" s="32"/>
      <c r="C37" s="64" t="s">
        <v>24</v>
      </c>
      <c r="D37" s="65"/>
      <c r="E37" s="103">
        <v>401</v>
      </c>
      <c r="F37" s="104"/>
      <c r="G37" s="66"/>
      <c r="H37" s="11"/>
      <c r="I37" s="21"/>
      <c r="J37" s="11"/>
      <c r="K37" s="11"/>
      <c r="L37" s="11"/>
      <c r="M37" s="11"/>
      <c r="N37" s="11"/>
      <c r="O37" s="11"/>
      <c r="P37" s="11"/>
      <c r="Q37" s="12"/>
    </row>
    <row r="38" spans="1:39" x14ac:dyDescent="0.25">
      <c r="B38" s="32"/>
      <c r="C38" s="64" t="s">
        <v>25</v>
      </c>
      <c r="D38" s="65"/>
      <c r="E38" s="103">
        <v>563</v>
      </c>
      <c r="F38" s="104"/>
      <c r="G38" s="66"/>
      <c r="H38" s="11"/>
      <c r="I38" s="21"/>
      <c r="J38" s="11"/>
      <c r="K38" s="11"/>
      <c r="L38" s="11"/>
      <c r="M38" s="11"/>
      <c r="N38" s="11"/>
      <c r="O38" s="11"/>
      <c r="P38" s="11"/>
      <c r="Q38" s="12"/>
    </row>
    <row r="39" spans="1:39" x14ac:dyDescent="0.25">
      <c r="B39" s="32"/>
      <c r="C39" s="64" t="s">
        <v>27</v>
      </c>
      <c r="D39" s="65"/>
      <c r="E39" s="105">
        <v>96</v>
      </c>
      <c r="F39" s="106"/>
      <c r="G39" s="66"/>
      <c r="H39" s="11"/>
      <c r="I39" s="21"/>
      <c r="J39" s="11"/>
      <c r="K39" s="11"/>
      <c r="L39" s="11"/>
      <c r="M39" s="11"/>
      <c r="N39" s="11"/>
      <c r="O39" s="11"/>
      <c r="P39" s="11"/>
      <c r="Q39" s="12"/>
    </row>
    <row r="40" spans="1:39" x14ac:dyDescent="0.25">
      <c r="B40" s="32"/>
      <c r="C40" s="2"/>
      <c r="D40" s="65"/>
      <c r="E40" s="21"/>
      <c r="F40" s="21"/>
      <c r="G40" s="66"/>
      <c r="H40" s="11"/>
      <c r="I40" s="71"/>
      <c r="J40" s="11"/>
      <c r="K40" s="11"/>
      <c r="L40" s="11"/>
      <c r="M40" s="11"/>
      <c r="N40" s="11"/>
      <c r="O40" s="11"/>
      <c r="P40" s="11"/>
      <c r="Q40" s="12"/>
    </row>
    <row r="41" spans="1:39" ht="15.75" thickBot="1" x14ac:dyDescent="0.3">
      <c r="A41" s="3"/>
      <c r="B41" s="53"/>
      <c r="C41" s="88" t="s">
        <v>55</v>
      </c>
      <c r="D41" s="67"/>
      <c r="E41" s="67"/>
      <c r="F41" s="67"/>
      <c r="G41" s="68"/>
      <c r="H41" s="11"/>
      <c r="I41" s="71"/>
      <c r="J41" s="11"/>
      <c r="K41" s="11"/>
      <c r="L41" s="11"/>
      <c r="M41" s="11"/>
      <c r="N41" s="11"/>
      <c r="O41" s="11"/>
      <c r="P41" s="11"/>
      <c r="Q41" s="12"/>
    </row>
    <row r="42" spans="1:39" x14ac:dyDescent="0.25">
      <c r="A42" s="3"/>
      <c r="B42" s="34"/>
      <c r="C42" s="34"/>
      <c r="D42" s="34"/>
      <c r="E42" s="34"/>
      <c r="F42" s="34"/>
      <c r="G42" s="69"/>
      <c r="H42" s="11"/>
      <c r="I42" s="71"/>
      <c r="J42" s="11"/>
      <c r="K42" s="11"/>
      <c r="L42" s="11"/>
      <c r="M42" s="11"/>
      <c r="N42" s="11"/>
      <c r="O42" s="11"/>
      <c r="P42" s="11"/>
      <c r="Q42" s="12"/>
    </row>
    <row r="43" spans="1:39" ht="24.75" customHeight="1" x14ac:dyDescent="0.25">
      <c r="B43" s="11"/>
      <c r="C43" s="101" t="s">
        <v>3</v>
      </c>
      <c r="D43" s="102"/>
      <c r="E43" s="102"/>
      <c r="F43" s="102"/>
      <c r="G43" s="102"/>
      <c r="H43" s="11"/>
      <c r="I43" s="71"/>
      <c r="J43" s="11"/>
      <c r="K43" s="11"/>
      <c r="L43" s="11"/>
      <c r="M43" s="11"/>
      <c r="N43" s="11"/>
      <c r="O43" s="11"/>
      <c r="P43" s="11"/>
      <c r="Q43" s="12"/>
    </row>
    <row r="44" spans="1:39" ht="10.5" customHeight="1" x14ac:dyDescent="0.25">
      <c r="B44" s="3"/>
      <c r="C44" s="3"/>
      <c r="D44" s="3"/>
      <c r="E44" s="3"/>
      <c r="F44" s="3"/>
      <c r="G44" s="3"/>
      <c r="H44" s="3"/>
      <c r="J44" s="3"/>
      <c r="K44" s="3"/>
      <c r="L44" s="3"/>
      <c r="M44" s="3"/>
      <c r="N44" s="11"/>
      <c r="O44" s="11"/>
      <c r="P44" s="11"/>
      <c r="Q44" s="11"/>
      <c r="R44" s="3"/>
      <c r="S44" s="3"/>
      <c r="T44" s="3"/>
      <c r="U44" s="3"/>
      <c r="V44" s="3"/>
      <c r="W44" s="3"/>
      <c r="X44" s="3"/>
      <c r="Y44" s="3"/>
      <c r="Z44" s="3"/>
      <c r="AA44" s="3"/>
      <c r="AB44" s="3"/>
      <c r="AC44" s="3"/>
      <c r="AD44" s="3"/>
      <c r="AE44" s="3"/>
      <c r="AF44" s="3"/>
      <c r="AG44" s="3"/>
      <c r="AH44" s="3"/>
      <c r="AI44" s="3"/>
      <c r="AJ44" s="3"/>
      <c r="AK44" s="3"/>
      <c r="AL44" s="3"/>
      <c r="AM44" s="3"/>
    </row>
    <row r="45" spans="1:39" ht="66" customHeight="1" x14ac:dyDescent="0.25">
      <c r="B45" s="3"/>
      <c r="C45" s="94" t="s">
        <v>38</v>
      </c>
      <c r="D45" s="94"/>
      <c r="E45" s="94"/>
      <c r="F45" s="94"/>
      <c r="G45" s="94"/>
      <c r="H45" s="3"/>
      <c r="J45" s="3"/>
      <c r="K45" s="3"/>
      <c r="L45" s="3"/>
      <c r="M45" s="3"/>
      <c r="N45" s="11"/>
      <c r="O45" s="11"/>
      <c r="P45" s="11"/>
      <c r="Q45" s="11"/>
      <c r="R45" s="3"/>
      <c r="S45" s="3"/>
      <c r="T45" s="3"/>
      <c r="U45" s="3"/>
      <c r="V45" s="3"/>
      <c r="W45" s="3"/>
      <c r="X45" s="3"/>
      <c r="Y45" s="3"/>
      <c r="Z45" s="3"/>
      <c r="AA45" s="3"/>
      <c r="AB45" s="3"/>
      <c r="AC45" s="3"/>
      <c r="AD45" s="3"/>
      <c r="AE45" s="3"/>
      <c r="AF45" s="3"/>
      <c r="AG45" s="3"/>
      <c r="AH45" s="3"/>
      <c r="AI45" s="3"/>
      <c r="AJ45" s="3"/>
      <c r="AK45" s="3"/>
      <c r="AL45" s="3"/>
      <c r="AM45" s="3"/>
    </row>
    <row r="46" spans="1:39" s="1" customFormat="1" ht="24" customHeight="1" x14ac:dyDescent="0.25">
      <c r="A46" s="4"/>
      <c r="B46" s="4"/>
      <c r="I46" s="72"/>
      <c r="K46" s="4"/>
      <c r="L46" s="4"/>
      <c r="M46" s="4"/>
      <c r="N46" s="7"/>
      <c r="O46" s="7"/>
      <c r="P46" s="7"/>
      <c r="Q46" s="7"/>
    </row>
    <row r="47" spans="1:39" s="1" customFormat="1" x14ac:dyDescent="0.25">
      <c r="A47" s="4"/>
      <c r="B47" s="4"/>
      <c r="I47" s="72"/>
      <c r="K47" s="4"/>
      <c r="L47" s="4"/>
      <c r="M47" s="4"/>
      <c r="N47" s="7"/>
      <c r="O47" s="7"/>
      <c r="P47" s="7"/>
      <c r="Q47" s="7"/>
    </row>
    <row r="48" spans="1:39" s="1" customFormat="1" x14ac:dyDescent="0.25">
      <c r="A48" s="4"/>
      <c r="B48" s="4"/>
      <c r="I48" s="72"/>
      <c r="K48" s="4"/>
      <c r="L48" s="4"/>
      <c r="M48" s="4"/>
      <c r="N48" s="7"/>
      <c r="O48" s="7"/>
      <c r="P48" s="7"/>
      <c r="Q48" s="7"/>
    </row>
    <row r="49" spans="1:39" s="1" customFormat="1" x14ac:dyDescent="0.25">
      <c r="A49" s="4"/>
      <c r="B49" s="4"/>
      <c r="I49" s="72"/>
      <c r="K49" s="4"/>
      <c r="L49" s="4"/>
      <c r="M49" s="4"/>
      <c r="N49" s="7"/>
      <c r="O49" s="7"/>
      <c r="P49" s="7"/>
      <c r="Q49" s="7"/>
    </row>
    <row r="50" spans="1:39" s="1" customFormat="1" ht="16.5" customHeight="1" x14ac:dyDescent="0.25">
      <c r="A50" s="4"/>
      <c r="B50" s="4"/>
      <c r="I50" s="72"/>
      <c r="K50" s="4"/>
      <c r="L50" s="4"/>
      <c r="M50" s="4"/>
      <c r="N50" s="7"/>
      <c r="O50" s="7"/>
      <c r="P50" s="7"/>
      <c r="Q50" s="7"/>
    </row>
    <row r="51" spans="1:39" s="1" customFormat="1" x14ac:dyDescent="0.25">
      <c r="A51" s="4"/>
      <c r="B51" s="4"/>
      <c r="I51" s="72"/>
      <c r="K51" s="4"/>
      <c r="L51" s="4"/>
      <c r="M51" s="4"/>
      <c r="N51" s="7"/>
      <c r="O51" s="7"/>
      <c r="P51" s="7"/>
      <c r="Q51" s="7"/>
    </row>
    <row r="52" spans="1:39" s="1" customFormat="1" x14ac:dyDescent="0.25">
      <c r="A52" s="4"/>
      <c r="B52" s="4"/>
      <c r="I52" s="72"/>
      <c r="K52" s="4"/>
      <c r="L52" s="4"/>
      <c r="M52" s="4"/>
      <c r="N52" s="7"/>
      <c r="O52" s="7"/>
      <c r="P52" s="7"/>
      <c r="Q52" s="7"/>
    </row>
    <row r="53" spans="1:39" s="1" customFormat="1" x14ac:dyDescent="0.25">
      <c r="A53" s="4"/>
      <c r="B53" s="4"/>
      <c r="I53" s="72"/>
      <c r="K53" s="4"/>
      <c r="L53" s="4"/>
      <c r="M53" s="4"/>
      <c r="N53" s="7"/>
      <c r="O53" s="7"/>
      <c r="P53" s="7"/>
      <c r="Q53" s="7"/>
    </row>
    <row r="54" spans="1:39" s="1" customFormat="1" x14ac:dyDescent="0.25">
      <c r="A54" s="4"/>
      <c r="B54" s="4"/>
      <c r="I54" s="72"/>
      <c r="K54" s="4"/>
      <c r="L54" s="4"/>
      <c r="M54" s="4"/>
      <c r="N54" s="7"/>
      <c r="O54" s="7"/>
      <c r="P54" s="7"/>
      <c r="Q54" s="7"/>
    </row>
    <row r="55" spans="1:39" s="1" customFormat="1" x14ac:dyDescent="0.25">
      <c r="A55" s="4"/>
      <c r="B55" s="4"/>
      <c r="C55" s="4"/>
      <c r="D55" s="4"/>
      <c r="E55" s="4"/>
      <c r="F55" s="4"/>
      <c r="G55" s="4"/>
      <c r="H55" s="4"/>
      <c r="I55" s="3"/>
      <c r="J55" s="4"/>
      <c r="K55" s="4"/>
      <c r="L55" s="4"/>
      <c r="M55" s="4"/>
      <c r="N55" s="7"/>
      <c r="O55" s="7"/>
      <c r="P55" s="7"/>
      <c r="Q55" s="7"/>
    </row>
    <row r="56" spans="1:39" x14ac:dyDescent="0.25">
      <c r="B56" s="11"/>
      <c r="C56" s="11"/>
      <c r="D56" s="11"/>
      <c r="E56" s="11"/>
      <c r="F56" s="11"/>
      <c r="G56" s="6"/>
      <c r="H56" s="11"/>
      <c r="I56" s="71"/>
      <c r="J56" s="11"/>
      <c r="K56" s="11"/>
      <c r="L56" s="11"/>
      <c r="M56" s="11"/>
      <c r="N56" s="11"/>
      <c r="O56" s="11"/>
      <c r="P56" s="11"/>
      <c r="Q56" s="11"/>
      <c r="R56" s="3"/>
      <c r="S56" s="3"/>
      <c r="T56" s="3"/>
      <c r="U56" s="3"/>
      <c r="V56" s="3"/>
      <c r="W56" s="3"/>
      <c r="X56" s="3"/>
      <c r="Y56" s="3"/>
      <c r="Z56" s="3"/>
      <c r="AA56" s="3"/>
      <c r="AB56" s="3"/>
      <c r="AC56" s="3"/>
      <c r="AD56" s="3"/>
      <c r="AE56" s="3"/>
      <c r="AF56" s="3"/>
      <c r="AG56" s="3"/>
      <c r="AH56" s="3"/>
      <c r="AI56" s="3"/>
      <c r="AJ56" s="3"/>
      <c r="AK56" s="3"/>
      <c r="AL56" s="3"/>
      <c r="AM56" s="3"/>
    </row>
    <row r="57" spans="1:39" x14ac:dyDescent="0.25">
      <c r="B57" s="11"/>
      <c r="C57" s="11"/>
      <c r="D57" s="11"/>
      <c r="E57" s="11"/>
      <c r="F57" s="11"/>
      <c r="G57" s="6"/>
      <c r="H57" s="11"/>
      <c r="I57" s="71"/>
      <c r="J57" s="11"/>
      <c r="K57" s="11"/>
      <c r="L57" s="11"/>
      <c r="M57" s="11"/>
      <c r="N57" s="11"/>
      <c r="O57" s="11"/>
      <c r="P57" s="11"/>
      <c r="Q57" s="11"/>
      <c r="R57" s="3"/>
      <c r="S57" s="3"/>
      <c r="T57" s="3"/>
      <c r="U57" s="3"/>
      <c r="V57" s="3"/>
      <c r="W57" s="3"/>
      <c r="X57" s="3"/>
      <c r="Y57" s="3"/>
      <c r="Z57" s="3"/>
      <c r="AA57" s="3"/>
      <c r="AB57" s="3"/>
      <c r="AC57" s="3"/>
      <c r="AD57" s="3"/>
      <c r="AE57" s="3"/>
      <c r="AF57" s="3"/>
      <c r="AG57" s="3"/>
      <c r="AH57" s="3"/>
      <c r="AI57" s="3"/>
      <c r="AJ57" s="3"/>
      <c r="AK57" s="3"/>
      <c r="AL57" s="3"/>
      <c r="AM57" s="3"/>
    </row>
    <row r="58" spans="1:39" x14ac:dyDescent="0.25">
      <c r="B58" s="3"/>
      <c r="C58" s="3"/>
      <c r="D58" s="3"/>
      <c r="E58" s="3"/>
      <c r="F58" s="3"/>
      <c r="H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39" x14ac:dyDescent="0.25">
      <c r="B59" s="3"/>
      <c r="C59" s="3"/>
      <c r="D59" s="3"/>
      <c r="E59" s="3"/>
      <c r="F59" s="3"/>
      <c r="H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row>
    <row r="60" spans="1:39" x14ac:dyDescent="0.25">
      <c r="B60" s="3"/>
      <c r="C60" s="3"/>
      <c r="D60" s="3"/>
      <c r="E60" s="3"/>
      <c r="F60" s="3"/>
      <c r="H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39" x14ac:dyDescent="0.25">
      <c r="B61" s="3"/>
      <c r="C61" s="3"/>
      <c r="D61" s="3"/>
      <c r="E61" s="3"/>
      <c r="F61" s="3"/>
      <c r="H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x14ac:dyDescent="0.25">
      <c r="B62" s="3"/>
      <c r="C62" s="3"/>
      <c r="D62" s="3"/>
      <c r="E62" s="3"/>
      <c r="F62" s="3"/>
      <c r="H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39" x14ac:dyDescent="0.25">
      <c r="B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39" x14ac:dyDescent="0.25">
      <c r="B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2:39" x14ac:dyDescent="0.25">
      <c r="B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2:39" x14ac:dyDescent="0.25">
      <c r="B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row>
    <row r="67" spans="2:39" x14ac:dyDescent="0.25">
      <c r="B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row>
    <row r="68" spans="2:39" x14ac:dyDescent="0.25">
      <c r="B68" s="3"/>
      <c r="C68" s="3"/>
      <c r="D68" s="3"/>
      <c r="E68" s="3"/>
      <c r="F68" s="3"/>
      <c r="H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row>
    <row r="69" spans="2:39" x14ac:dyDescent="0.25">
      <c r="B69" s="3"/>
      <c r="C69" s="3"/>
      <c r="D69" s="3"/>
      <c r="E69" s="3"/>
      <c r="F69" s="3"/>
      <c r="H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row>
    <row r="70" spans="2:39" x14ac:dyDescent="0.25">
      <c r="B70" s="3"/>
      <c r="C70" s="3"/>
      <c r="D70" s="3"/>
      <c r="E70" s="3"/>
      <c r="F70" s="3"/>
      <c r="H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row>
    <row r="71" spans="2:39" x14ac:dyDescent="0.25">
      <c r="B71" s="3"/>
      <c r="C71" s="3"/>
      <c r="D71" s="3"/>
      <c r="E71" s="3"/>
      <c r="F71" s="3"/>
      <c r="H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row>
    <row r="72" spans="2:39" x14ac:dyDescent="0.25">
      <c r="B72" s="3"/>
      <c r="C72" s="3"/>
      <c r="D72" s="3"/>
      <c r="E72" s="3"/>
      <c r="F72" s="3"/>
      <c r="H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2:39" x14ac:dyDescent="0.25">
      <c r="B73" s="3"/>
      <c r="C73" s="3"/>
      <c r="D73" s="3"/>
      <c r="E73" s="3"/>
      <c r="F73" s="3"/>
      <c r="H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2:39" x14ac:dyDescent="0.25">
      <c r="B74" s="3"/>
      <c r="C74" s="3"/>
      <c r="D74" s="3"/>
      <c r="E74" s="3"/>
      <c r="F74" s="3"/>
      <c r="H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2:39" x14ac:dyDescent="0.25">
      <c r="B75" s="3"/>
      <c r="C75" s="3"/>
      <c r="D75" s="3"/>
      <c r="E75" s="3"/>
      <c r="F75" s="3"/>
      <c r="H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2:39" x14ac:dyDescent="0.25">
      <c r="B76" s="3"/>
      <c r="C76" s="3"/>
      <c r="D76" s="3"/>
      <c r="E76" s="3"/>
      <c r="F76" s="3"/>
      <c r="H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2:39" x14ac:dyDescent="0.25">
      <c r="B77" s="3"/>
      <c r="C77" s="3"/>
      <c r="D77" s="3"/>
      <c r="E77" s="3"/>
      <c r="F77" s="3"/>
      <c r="H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2:39" x14ac:dyDescent="0.25">
      <c r="B78" s="3"/>
      <c r="C78" s="3"/>
      <c r="D78" s="3"/>
      <c r="E78" s="3"/>
      <c r="F78" s="3"/>
      <c r="H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2:39" x14ac:dyDescent="0.25">
      <c r="B79" s="3"/>
      <c r="C79" s="3"/>
      <c r="D79" s="3"/>
      <c r="E79" s="3"/>
      <c r="F79" s="3"/>
      <c r="H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2:39" x14ac:dyDescent="0.25">
      <c r="B80" s="3"/>
      <c r="C80" s="3"/>
      <c r="D80" s="3"/>
      <c r="E80" s="3"/>
      <c r="F80" s="3"/>
      <c r="H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spans="2:39" x14ac:dyDescent="0.25">
      <c r="B81" s="3"/>
      <c r="C81" s="3"/>
      <c r="D81" s="3"/>
      <c r="E81" s="3"/>
      <c r="F81" s="3"/>
      <c r="H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2:39" x14ac:dyDescent="0.25">
      <c r="B82" s="3"/>
      <c r="C82" s="3"/>
      <c r="D82" s="3"/>
      <c r="E82" s="3"/>
      <c r="F82" s="3"/>
      <c r="H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2:39" x14ac:dyDescent="0.25">
      <c r="B83" s="3"/>
      <c r="C83" s="3"/>
      <c r="D83" s="3"/>
      <c r="E83" s="3"/>
      <c r="F83" s="3"/>
      <c r="H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2:39" x14ac:dyDescent="0.25">
      <c r="B84" s="3"/>
      <c r="C84" s="3"/>
      <c r="D84" s="3"/>
      <c r="E84" s="3"/>
      <c r="F84" s="3"/>
      <c r="H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2:39" x14ac:dyDescent="0.25">
      <c r="B85" s="3"/>
      <c r="C85" s="3"/>
      <c r="D85" s="3"/>
      <c r="E85" s="3"/>
      <c r="F85" s="3"/>
      <c r="H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2:39" x14ac:dyDescent="0.25">
      <c r="B86" s="3"/>
      <c r="C86" s="3"/>
      <c r="D86" s="3"/>
      <c r="E86" s="3"/>
      <c r="F86" s="3"/>
      <c r="H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2:39" x14ac:dyDescent="0.25">
      <c r="B87" s="3"/>
      <c r="C87" s="3"/>
      <c r="D87" s="3"/>
      <c r="E87" s="3"/>
      <c r="F87" s="3"/>
      <c r="H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2:39" x14ac:dyDescent="0.25">
      <c r="B88" s="3"/>
      <c r="C88" s="3"/>
      <c r="D88" s="3"/>
      <c r="E88" s="3"/>
      <c r="F88" s="3"/>
      <c r="H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2:39" x14ac:dyDescent="0.25">
      <c r="B89" s="3"/>
      <c r="C89" s="3"/>
      <c r="D89" s="3"/>
      <c r="E89" s="3"/>
      <c r="F89" s="3"/>
      <c r="H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2:39" x14ac:dyDescent="0.25">
      <c r="B90" s="3"/>
      <c r="C90" s="3"/>
      <c r="D90" s="3"/>
      <c r="E90" s="3"/>
      <c r="F90" s="3"/>
      <c r="H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2:39" x14ac:dyDescent="0.25">
      <c r="B91" s="3"/>
      <c r="C91" s="3"/>
      <c r="D91" s="3"/>
      <c r="E91" s="3"/>
      <c r="F91" s="3"/>
      <c r="H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2:39" x14ac:dyDescent="0.25">
      <c r="B92" s="3"/>
      <c r="C92" s="3"/>
      <c r="D92" s="3"/>
      <c r="E92" s="3"/>
      <c r="F92" s="3"/>
      <c r="H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2:39" x14ac:dyDescent="0.25">
      <c r="B93" s="3"/>
      <c r="C93" s="3"/>
      <c r="D93" s="3"/>
      <c r="E93" s="3"/>
      <c r="F93" s="3"/>
      <c r="H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row>
    <row r="94" spans="2:39" x14ac:dyDescent="0.25">
      <c r="B94" s="3"/>
      <c r="C94" s="3"/>
      <c r="D94" s="3"/>
      <c r="E94" s="3"/>
      <c r="F94" s="3"/>
      <c r="H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row>
    <row r="95" spans="2:39" x14ac:dyDescent="0.25">
      <c r="B95" s="3"/>
      <c r="C95" s="3"/>
      <c r="D95" s="3"/>
      <c r="E95" s="3"/>
      <c r="F95" s="3"/>
      <c r="H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2:39" x14ac:dyDescent="0.25">
      <c r="B96" s="3"/>
      <c r="C96" s="3"/>
      <c r="D96" s="3"/>
      <c r="E96" s="3"/>
      <c r="F96" s="3"/>
      <c r="H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2:39" x14ac:dyDescent="0.25">
      <c r="B97" s="3"/>
      <c r="C97" s="3"/>
      <c r="D97" s="3"/>
      <c r="E97" s="3"/>
      <c r="F97" s="3"/>
      <c r="H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2:39" x14ac:dyDescent="0.25">
      <c r="B98" s="3"/>
      <c r="C98" s="3"/>
      <c r="D98" s="3"/>
      <c r="E98" s="3"/>
      <c r="F98" s="3"/>
      <c r="H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2:39" x14ac:dyDescent="0.25">
      <c r="B99" s="3"/>
      <c r="C99" s="3"/>
      <c r="D99" s="3"/>
      <c r="E99" s="3"/>
      <c r="F99" s="3"/>
      <c r="H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2:39" x14ac:dyDescent="0.25">
      <c r="B100" s="3"/>
      <c r="C100" s="3"/>
      <c r="D100" s="3"/>
      <c r="E100" s="3"/>
      <c r="F100" s="3"/>
      <c r="H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2:39" x14ac:dyDescent="0.25">
      <c r="B101" s="3"/>
      <c r="C101" s="3"/>
      <c r="D101" s="3"/>
      <c r="E101" s="3"/>
      <c r="F101" s="3"/>
      <c r="H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2:39" x14ac:dyDescent="0.25">
      <c r="B102" s="3"/>
      <c r="C102" s="3"/>
      <c r="D102" s="3"/>
      <c r="E102" s="3"/>
      <c r="F102" s="3"/>
      <c r="H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2:39" x14ac:dyDescent="0.25">
      <c r="B103" s="3"/>
      <c r="C103" s="3"/>
      <c r="D103" s="3"/>
      <c r="E103" s="3"/>
      <c r="F103" s="3"/>
      <c r="H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2:39" x14ac:dyDescent="0.25">
      <c r="B104" s="3"/>
      <c r="C104" s="3"/>
      <c r="D104" s="3"/>
      <c r="E104" s="3"/>
      <c r="F104" s="3"/>
      <c r="H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2:39" x14ac:dyDescent="0.25">
      <c r="B105" s="3"/>
      <c r="C105" s="3"/>
      <c r="D105" s="3"/>
      <c r="E105" s="3"/>
      <c r="F105" s="3"/>
      <c r="H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2:39" x14ac:dyDescent="0.25">
      <c r="B106" s="3"/>
      <c r="C106" s="3"/>
      <c r="D106" s="3"/>
      <c r="E106" s="3"/>
      <c r="F106" s="3"/>
      <c r="H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2:39" x14ac:dyDescent="0.25">
      <c r="B107" s="3"/>
      <c r="C107" s="3"/>
      <c r="D107" s="3"/>
      <c r="E107" s="3"/>
      <c r="F107" s="3"/>
      <c r="H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2:39" x14ac:dyDescent="0.25">
      <c r="B108" s="3"/>
      <c r="C108" s="3"/>
      <c r="D108" s="3"/>
      <c r="E108" s="3"/>
      <c r="F108" s="3"/>
      <c r="H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2:39" x14ac:dyDescent="0.25">
      <c r="B109" s="3"/>
      <c r="C109" s="3"/>
      <c r="D109" s="3"/>
      <c r="E109" s="3"/>
      <c r="F109" s="3"/>
      <c r="H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2:39" x14ac:dyDescent="0.25">
      <c r="B110" s="3"/>
      <c r="C110" s="3"/>
      <c r="D110" s="3"/>
      <c r="E110" s="3"/>
      <c r="F110" s="3"/>
      <c r="H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2:39" x14ac:dyDescent="0.25">
      <c r="B111" s="3"/>
      <c r="C111" s="3"/>
      <c r="D111" s="3"/>
      <c r="E111" s="3"/>
      <c r="F111" s="3"/>
      <c r="H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2:39" x14ac:dyDescent="0.25">
      <c r="B112" s="3"/>
      <c r="C112" s="3"/>
      <c r="D112" s="3"/>
      <c r="E112" s="3"/>
      <c r="F112" s="3"/>
      <c r="H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2:39" x14ac:dyDescent="0.25">
      <c r="B113" s="3"/>
      <c r="C113" s="3"/>
      <c r="D113" s="3"/>
      <c r="E113" s="3"/>
      <c r="F113" s="3"/>
      <c r="H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2:39" x14ac:dyDescent="0.25">
      <c r="B114" s="3"/>
      <c r="C114" s="3"/>
      <c r="D114" s="3"/>
      <c r="E114" s="3"/>
      <c r="F114" s="3"/>
      <c r="H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2:39" x14ac:dyDescent="0.25">
      <c r="B115" s="3"/>
      <c r="C115" s="3"/>
      <c r="D115" s="3"/>
      <c r="E115" s="3"/>
      <c r="F115" s="3"/>
      <c r="H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2:39" x14ac:dyDescent="0.25">
      <c r="B116" s="3"/>
      <c r="C116" s="3"/>
      <c r="D116" s="3"/>
      <c r="E116" s="3"/>
      <c r="F116" s="3"/>
      <c r="H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2:39" x14ac:dyDescent="0.25">
      <c r="B117" s="3"/>
      <c r="C117" s="3"/>
      <c r="D117" s="3"/>
      <c r="E117" s="3"/>
      <c r="F117" s="3"/>
      <c r="H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2:39" x14ac:dyDescent="0.25">
      <c r="B118" s="3"/>
      <c r="C118" s="3"/>
      <c r="D118" s="3"/>
      <c r="E118" s="3"/>
      <c r="F118" s="3"/>
      <c r="H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2:39" x14ac:dyDescent="0.25">
      <c r="B119" s="3"/>
      <c r="C119" s="3"/>
      <c r="D119" s="3"/>
      <c r="E119" s="3"/>
      <c r="F119" s="3"/>
      <c r="H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2:39" x14ac:dyDescent="0.25">
      <c r="B120" s="3"/>
      <c r="C120" s="3"/>
      <c r="D120" s="3"/>
      <c r="E120" s="3"/>
      <c r="F120" s="3"/>
      <c r="H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2:39" x14ac:dyDescent="0.25">
      <c r="B121" s="3"/>
      <c r="C121" s="3"/>
      <c r="D121" s="3"/>
      <c r="E121" s="3"/>
      <c r="F121" s="3"/>
      <c r="H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2:39" x14ac:dyDescent="0.25">
      <c r="B122" s="3"/>
      <c r="C122" s="3"/>
      <c r="D122" s="3"/>
      <c r="E122" s="3"/>
      <c r="F122" s="3"/>
      <c r="H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2:39" x14ac:dyDescent="0.25">
      <c r="B123" s="3"/>
      <c r="C123" s="3"/>
      <c r="D123" s="3"/>
      <c r="E123" s="3"/>
      <c r="F123" s="3"/>
      <c r="H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2:39" x14ac:dyDescent="0.25">
      <c r="B124" s="3"/>
      <c r="C124" s="3"/>
      <c r="D124" s="3"/>
      <c r="E124" s="3"/>
      <c r="F124" s="3"/>
      <c r="H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2:39" x14ac:dyDescent="0.25">
      <c r="B125" s="3"/>
      <c r="C125" s="3"/>
      <c r="D125" s="3"/>
      <c r="E125" s="3"/>
      <c r="F125" s="3"/>
      <c r="H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2:39" x14ac:dyDescent="0.25">
      <c r="B126" s="3"/>
      <c r="C126" s="3"/>
      <c r="D126" s="3"/>
      <c r="E126" s="3"/>
      <c r="F126" s="3"/>
      <c r="H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2:39" x14ac:dyDescent="0.25">
      <c r="B127" s="3"/>
      <c r="C127" s="3"/>
      <c r="D127" s="3"/>
      <c r="E127" s="3"/>
      <c r="F127" s="3"/>
      <c r="H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2:39" x14ac:dyDescent="0.25">
      <c r="B128" s="3"/>
      <c r="C128" s="3"/>
      <c r="D128" s="3"/>
      <c r="E128" s="3"/>
      <c r="F128" s="3"/>
      <c r="H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2:39" x14ac:dyDescent="0.25">
      <c r="B129" s="3"/>
      <c r="C129" s="3"/>
      <c r="D129" s="3"/>
      <c r="E129" s="3"/>
      <c r="F129" s="3"/>
      <c r="H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2:39" x14ac:dyDescent="0.25">
      <c r="B130" s="3"/>
      <c r="C130" s="3"/>
      <c r="D130" s="3"/>
      <c r="E130" s="3"/>
      <c r="F130" s="3"/>
      <c r="H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2:39" x14ac:dyDescent="0.25">
      <c r="B131" s="3"/>
      <c r="C131" s="3"/>
      <c r="D131" s="3"/>
      <c r="E131" s="3"/>
      <c r="F131" s="3"/>
      <c r="H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2:39" x14ac:dyDescent="0.25">
      <c r="B132" s="3"/>
      <c r="C132" s="3"/>
      <c r="D132" s="3"/>
      <c r="E132" s="3"/>
      <c r="F132" s="3"/>
      <c r="H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2:39" x14ac:dyDescent="0.25">
      <c r="B133" s="3"/>
      <c r="C133" s="3"/>
      <c r="D133" s="3"/>
      <c r="E133" s="3"/>
      <c r="F133" s="3"/>
      <c r="H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2:39" x14ac:dyDescent="0.25">
      <c r="B134" s="3"/>
      <c r="C134" s="3"/>
      <c r="D134" s="3"/>
      <c r="E134" s="3"/>
      <c r="F134" s="3"/>
      <c r="H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2:39" x14ac:dyDescent="0.25">
      <c r="B135" s="3"/>
      <c r="C135" s="3"/>
      <c r="D135" s="3"/>
      <c r="E135" s="3"/>
      <c r="F135" s="3"/>
      <c r="H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2:39" x14ac:dyDescent="0.25">
      <c r="B136" s="3"/>
      <c r="C136" s="3"/>
      <c r="D136" s="3"/>
      <c r="E136" s="3"/>
      <c r="F136" s="3"/>
      <c r="H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2:39" x14ac:dyDescent="0.25">
      <c r="B137" s="3"/>
      <c r="C137" s="3"/>
      <c r="D137" s="3"/>
      <c r="E137" s="3"/>
      <c r="F137" s="3"/>
      <c r="H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2:39" x14ac:dyDescent="0.25">
      <c r="B138" s="3"/>
      <c r="C138" s="3"/>
      <c r="D138" s="3"/>
      <c r="E138" s="3"/>
      <c r="F138" s="3"/>
      <c r="H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2:39" x14ac:dyDescent="0.25">
      <c r="B139" s="3"/>
      <c r="C139" s="3"/>
      <c r="D139" s="3"/>
      <c r="E139" s="3"/>
      <c r="F139" s="3"/>
      <c r="H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2:39" x14ac:dyDescent="0.25">
      <c r="B140" s="3"/>
      <c r="C140" s="3"/>
      <c r="D140" s="3"/>
      <c r="E140" s="3"/>
      <c r="F140" s="3"/>
      <c r="H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2:39" x14ac:dyDescent="0.25">
      <c r="B141" s="3"/>
      <c r="C141" s="3"/>
      <c r="D141" s="3"/>
      <c r="E141" s="3"/>
      <c r="F141" s="3"/>
      <c r="H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2:39" x14ac:dyDescent="0.25">
      <c r="B142" s="3"/>
      <c r="C142" s="3"/>
      <c r="D142" s="3"/>
      <c r="E142" s="3"/>
      <c r="F142" s="3"/>
      <c r="H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2:39" x14ac:dyDescent="0.25">
      <c r="B143" s="3"/>
      <c r="C143" s="3"/>
      <c r="D143" s="3"/>
      <c r="E143" s="3"/>
      <c r="F143" s="3"/>
      <c r="H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2:39" x14ac:dyDescent="0.25">
      <c r="B144" s="3"/>
      <c r="C144" s="3"/>
      <c r="D144" s="3"/>
      <c r="E144" s="3"/>
      <c r="F144" s="3"/>
      <c r="H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2:39" x14ac:dyDescent="0.25">
      <c r="B145" s="3"/>
      <c r="C145" s="3"/>
      <c r="D145" s="3"/>
      <c r="E145" s="3"/>
      <c r="F145" s="3"/>
      <c r="H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2:39" x14ac:dyDescent="0.25">
      <c r="B146" s="3"/>
      <c r="C146" s="3"/>
      <c r="D146" s="3"/>
      <c r="E146" s="3"/>
      <c r="F146" s="3"/>
      <c r="H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2:39" x14ac:dyDescent="0.25">
      <c r="B147" s="3"/>
      <c r="C147" s="3"/>
      <c r="D147" s="3"/>
      <c r="E147" s="3"/>
      <c r="F147" s="3"/>
      <c r="H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2:39" x14ac:dyDescent="0.25">
      <c r="B148" s="3"/>
      <c r="C148" s="3"/>
      <c r="D148" s="3"/>
      <c r="E148" s="3"/>
      <c r="F148" s="3"/>
      <c r="H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2:39" x14ac:dyDescent="0.25">
      <c r="B149" s="3"/>
      <c r="C149" s="3"/>
      <c r="D149" s="3"/>
      <c r="E149" s="3"/>
      <c r="F149" s="3"/>
      <c r="H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2:39" x14ac:dyDescent="0.25">
      <c r="B150" s="3"/>
      <c r="C150" s="3"/>
      <c r="D150" s="3"/>
      <c r="E150" s="3"/>
      <c r="F150" s="3"/>
      <c r="H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2:39" x14ac:dyDescent="0.25">
      <c r="B151" s="3"/>
      <c r="C151" s="3"/>
      <c r="D151" s="3"/>
      <c r="E151" s="3"/>
      <c r="F151" s="3"/>
      <c r="H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2:39" x14ac:dyDescent="0.25">
      <c r="B152" s="3"/>
      <c r="C152" s="3"/>
      <c r="D152" s="3"/>
      <c r="E152" s="3"/>
      <c r="F152" s="3"/>
      <c r="H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2:39" x14ac:dyDescent="0.25">
      <c r="B153" s="3"/>
      <c r="C153" s="3"/>
      <c r="D153" s="3"/>
      <c r="E153" s="3"/>
      <c r="F153" s="3"/>
      <c r="H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2:39" x14ac:dyDescent="0.25">
      <c r="B154" s="3"/>
      <c r="C154" s="3"/>
      <c r="D154" s="3"/>
      <c r="E154" s="3"/>
      <c r="F154" s="3"/>
      <c r="H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2:39" x14ac:dyDescent="0.25">
      <c r="B155" s="3"/>
      <c r="C155" s="3"/>
      <c r="D155" s="3"/>
      <c r="E155" s="3"/>
      <c r="F155" s="3"/>
      <c r="H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2:39" x14ac:dyDescent="0.25">
      <c r="B156" s="3"/>
      <c r="C156" s="3"/>
      <c r="D156" s="3"/>
      <c r="E156" s="3"/>
      <c r="F156" s="3"/>
      <c r="H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2:39" x14ac:dyDescent="0.25">
      <c r="B157" s="3"/>
      <c r="C157" s="3"/>
      <c r="D157" s="3"/>
      <c r="E157" s="3"/>
      <c r="F157" s="3"/>
      <c r="H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2:39" x14ac:dyDescent="0.25">
      <c r="B158" s="3"/>
      <c r="C158" s="3"/>
      <c r="D158" s="3"/>
      <c r="E158" s="3"/>
      <c r="F158" s="3"/>
      <c r="H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2:39" x14ac:dyDescent="0.25">
      <c r="B159" s="3"/>
      <c r="C159" s="3"/>
      <c r="D159" s="3"/>
      <c r="E159" s="3"/>
      <c r="F159" s="3"/>
      <c r="H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2:39" x14ac:dyDescent="0.25">
      <c r="B160" s="3"/>
      <c r="C160" s="3"/>
      <c r="D160" s="3"/>
      <c r="E160" s="3"/>
      <c r="F160" s="3"/>
      <c r="H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2:39" x14ac:dyDescent="0.25">
      <c r="B161" s="3"/>
      <c r="C161" s="3"/>
      <c r="D161" s="3"/>
      <c r="E161" s="3"/>
      <c r="F161" s="3"/>
      <c r="H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2:39" x14ac:dyDescent="0.25">
      <c r="B162" s="3"/>
      <c r="C162" s="3"/>
      <c r="D162" s="3"/>
      <c r="E162" s="3"/>
      <c r="F162" s="3"/>
      <c r="H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2:39" x14ac:dyDescent="0.25">
      <c r="B163" s="3"/>
      <c r="C163" s="3"/>
      <c r="D163" s="3"/>
      <c r="E163" s="3"/>
      <c r="F163" s="3"/>
      <c r="H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2:39" x14ac:dyDescent="0.25">
      <c r="B164" s="3"/>
      <c r="C164" s="3"/>
      <c r="D164" s="3"/>
      <c r="E164" s="3"/>
      <c r="F164" s="3"/>
      <c r="H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2:39" x14ac:dyDescent="0.25">
      <c r="B165" s="3"/>
      <c r="C165" s="3"/>
      <c r="D165" s="3"/>
      <c r="E165" s="3"/>
      <c r="F165" s="3"/>
      <c r="H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2:39" x14ac:dyDescent="0.25">
      <c r="B166" s="3"/>
      <c r="C166" s="3"/>
      <c r="D166" s="3"/>
      <c r="E166" s="3"/>
      <c r="F166" s="3"/>
      <c r="H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2:39" x14ac:dyDescent="0.25">
      <c r="B167" s="3"/>
      <c r="C167" s="3"/>
      <c r="D167" s="3"/>
      <c r="E167" s="3"/>
      <c r="F167" s="3"/>
      <c r="H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2:39" x14ac:dyDescent="0.25">
      <c r="B168" s="3"/>
      <c r="C168" s="3"/>
      <c r="D168" s="3"/>
      <c r="E168" s="3"/>
      <c r="F168" s="3"/>
      <c r="H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2:39" x14ac:dyDescent="0.25">
      <c r="B169" s="3"/>
      <c r="C169" s="3"/>
      <c r="D169" s="3"/>
      <c r="E169" s="3"/>
      <c r="F169" s="3"/>
      <c r="H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2:39" x14ac:dyDescent="0.25">
      <c r="B170" s="3"/>
      <c r="C170" s="3"/>
      <c r="D170" s="3"/>
      <c r="E170" s="3"/>
      <c r="F170" s="3"/>
      <c r="H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2:39" x14ac:dyDescent="0.25">
      <c r="B171" s="3"/>
      <c r="C171" s="3"/>
      <c r="D171" s="3"/>
      <c r="E171" s="3"/>
      <c r="F171" s="3"/>
      <c r="H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2:39" x14ac:dyDescent="0.25">
      <c r="B172" s="3"/>
      <c r="C172" s="3"/>
      <c r="D172" s="3"/>
      <c r="E172" s="3"/>
      <c r="F172" s="3"/>
      <c r="H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2:39" x14ac:dyDescent="0.25">
      <c r="B173" s="3"/>
      <c r="C173" s="3"/>
      <c r="D173" s="3"/>
      <c r="E173" s="3"/>
      <c r="F173" s="3"/>
      <c r="H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2:39" x14ac:dyDescent="0.25">
      <c r="B174" s="3"/>
      <c r="C174" s="3"/>
      <c r="D174" s="3"/>
      <c r="E174" s="3"/>
      <c r="F174" s="3"/>
      <c r="H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2:39" x14ac:dyDescent="0.25">
      <c r="B175" s="3"/>
      <c r="C175" s="3"/>
      <c r="D175" s="3"/>
      <c r="E175" s="3"/>
      <c r="F175" s="3"/>
      <c r="H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2:39" x14ac:dyDescent="0.25">
      <c r="B176" s="3"/>
      <c r="C176" s="3"/>
      <c r="D176" s="3"/>
      <c r="E176" s="3"/>
      <c r="F176" s="3"/>
      <c r="H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2:39" x14ac:dyDescent="0.25">
      <c r="B177" s="3"/>
      <c r="C177" s="3"/>
      <c r="D177" s="3"/>
      <c r="E177" s="3"/>
      <c r="F177" s="3"/>
      <c r="H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2:39" x14ac:dyDescent="0.25">
      <c r="B178" s="3"/>
      <c r="C178" s="3"/>
      <c r="D178" s="3"/>
      <c r="E178" s="3"/>
      <c r="F178" s="3"/>
      <c r="H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2:39" x14ac:dyDescent="0.25">
      <c r="B179" s="3"/>
      <c r="C179" s="3"/>
      <c r="D179" s="3"/>
      <c r="E179" s="3"/>
      <c r="F179" s="3"/>
      <c r="H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row r="180" spans="2:39" x14ac:dyDescent="0.25">
      <c r="B180" s="3"/>
      <c r="C180" s="3"/>
      <c r="D180" s="3"/>
      <c r="E180" s="3"/>
      <c r="F180" s="3"/>
      <c r="H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row>
    <row r="181" spans="2:39" x14ac:dyDescent="0.25">
      <c r="B181" s="3"/>
      <c r="C181" s="3"/>
      <c r="D181" s="3"/>
      <c r="E181" s="3"/>
      <c r="F181" s="3"/>
      <c r="H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row>
    <row r="182" spans="2:39" x14ac:dyDescent="0.25">
      <c r="B182" s="3"/>
      <c r="C182" s="3"/>
      <c r="D182" s="3"/>
      <c r="E182" s="3"/>
      <c r="F182" s="3"/>
      <c r="H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row>
    <row r="183" spans="2:39" x14ac:dyDescent="0.25">
      <c r="B183" s="3"/>
      <c r="C183" s="3"/>
      <c r="D183" s="3"/>
      <c r="E183" s="3"/>
      <c r="F183" s="3"/>
      <c r="H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row>
    <row r="184" spans="2:39" x14ac:dyDescent="0.25">
      <c r="B184" s="3"/>
      <c r="C184" s="3"/>
      <c r="D184" s="3"/>
      <c r="E184" s="3"/>
      <c r="F184" s="3"/>
      <c r="H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row>
    <row r="185" spans="2:39" x14ac:dyDescent="0.25">
      <c r="B185" s="3"/>
      <c r="C185" s="3"/>
      <c r="D185" s="3"/>
      <c r="E185" s="3"/>
      <c r="F185" s="3"/>
      <c r="H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row>
    <row r="186" spans="2:39" x14ac:dyDescent="0.25">
      <c r="B186" s="3"/>
      <c r="C186" s="3"/>
      <c r="D186" s="3"/>
      <c r="E186" s="3"/>
      <c r="F186" s="3"/>
      <c r="H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row>
    <row r="187" spans="2:39" x14ac:dyDescent="0.25">
      <c r="B187" s="3"/>
      <c r="C187" s="3"/>
      <c r="D187" s="3"/>
      <c r="E187" s="3"/>
      <c r="F187" s="3"/>
      <c r="H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row>
    <row r="188" spans="2:39" x14ac:dyDescent="0.25">
      <c r="B188" s="3"/>
      <c r="C188" s="3"/>
      <c r="D188" s="3"/>
      <c r="E188" s="3"/>
      <c r="F188" s="3"/>
      <c r="H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row>
    <row r="189" spans="2:39" x14ac:dyDescent="0.25">
      <c r="B189" s="3"/>
      <c r="C189" s="3"/>
      <c r="D189" s="3"/>
      <c r="E189" s="3"/>
      <c r="F189" s="3"/>
      <c r="H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row>
    <row r="190" spans="2:39" x14ac:dyDescent="0.25">
      <c r="B190" s="3"/>
      <c r="C190" s="3"/>
      <c r="D190" s="3"/>
      <c r="E190" s="3"/>
      <c r="F190" s="3"/>
      <c r="H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row>
    <row r="191" spans="2:39" x14ac:dyDescent="0.25">
      <c r="B191" s="3"/>
      <c r="C191" s="3"/>
      <c r="D191" s="3"/>
      <c r="E191" s="3"/>
      <c r="F191" s="3"/>
      <c r="H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row>
    <row r="192" spans="2:39" x14ac:dyDescent="0.25">
      <c r="B192" s="3"/>
      <c r="C192" s="3"/>
      <c r="D192" s="3"/>
      <c r="E192" s="3"/>
      <c r="F192" s="3"/>
      <c r="H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row>
    <row r="193" spans="2:39" x14ac:dyDescent="0.25">
      <c r="B193" s="3"/>
      <c r="C193" s="3"/>
      <c r="D193" s="3"/>
      <c r="E193" s="3"/>
      <c r="F193" s="3"/>
      <c r="H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row>
    <row r="194" spans="2:39" x14ac:dyDescent="0.25">
      <c r="B194" s="3"/>
      <c r="C194" s="3"/>
      <c r="D194" s="3"/>
      <c r="E194" s="3"/>
      <c r="F194" s="3"/>
      <c r="H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row>
    <row r="195" spans="2:39" x14ac:dyDescent="0.25">
      <c r="B195" s="3"/>
      <c r="C195" s="3"/>
      <c r="D195" s="3"/>
      <c r="E195" s="3"/>
      <c r="F195" s="3"/>
      <c r="H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row>
    <row r="196" spans="2:39" x14ac:dyDescent="0.25">
      <c r="B196" s="3"/>
      <c r="C196" s="3"/>
      <c r="D196" s="3"/>
      <c r="E196" s="3"/>
      <c r="F196" s="3"/>
      <c r="H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row>
    <row r="197" spans="2:39" x14ac:dyDescent="0.25">
      <c r="B197" s="3"/>
      <c r="C197" s="3"/>
      <c r="D197" s="3"/>
      <c r="E197" s="3"/>
      <c r="F197" s="3"/>
      <c r="H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row>
    <row r="198" spans="2:39" x14ac:dyDescent="0.25">
      <c r="B198" s="3"/>
      <c r="C198" s="3"/>
      <c r="D198" s="3"/>
      <c r="E198" s="3"/>
      <c r="F198" s="3"/>
      <c r="H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row>
    <row r="199" spans="2:39" x14ac:dyDescent="0.25">
      <c r="B199" s="3"/>
      <c r="C199" s="3"/>
      <c r="D199" s="3"/>
      <c r="E199" s="3"/>
      <c r="F199" s="3"/>
      <c r="H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row>
    <row r="200" spans="2:39" x14ac:dyDescent="0.25">
      <c r="B200" s="3"/>
      <c r="C200" s="3"/>
      <c r="D200" s="3"/>
      <c r="E200" s="3"/>
      <c r="F200" s="3"/>
      <c r="H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row>
    <row r="201" spans="2:39" x14ac:dyDescent="0.25">
      <c r="B201" s="3"/>
      <c r="C201" s="3"/>
      <c r="D201" s="3"/>
      <c r="E201" s="3"/>
      <c r="F201" s="3"/>
      <c r="H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row>
    <row r="202" spans="2:39" x14ac:dyDescent="0.25">
      <c r="B202" s="3"/>
      <c r="C202" s="3"/>
      <c r="D202" s="3"/>
      <c r="E202" s="3"/>
      <c r="F202" s="3"/>
      <c r="H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row>
    <row r="203" spans="2:39" x14ac:dyDescent="0.25">
      <c r="B203" s="3"/>
      <c r="C203" s="3"/>
      <c r="D203" s="3"/>
      <c r="E203" s="3"/>
      <c r="F203" s="3"/>
      <c r="H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row>
    <row r="204" spans="2:39" x14ac:dyDescent="0.25">
      <c r="B204" s="3"/>
      <c r="C204" s="3"/>
      <c r="D204" s="3"/>
      <c r="E204" s="3"/>
      <c r="F204" s="3"/>
      <c r="H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row>
    <row r="205" spans="2:39" x14ac:dyDescent="0.25">
      <c r="B205" s="3"/>
      <c r="C205" s="3"/>
      <c r="D205" s="3"/>
      <c r="E205" s="3"/>
      <c r="F205" s="3"/>
      <c r="H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row>
    <row r="206" spans="2:39" x14ac:dyDescent="0.25">
      <c r="B206" s="3"/>
      <c r="C206" s="3"/>
      <c r="D206" s="3"/>
      <c r="E206" s="3"/>
      <c r="F206" s="3"/>
      <c r="H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row>
    <row r="207" spans="2:39" x14ac:dyDescent="0.25">
      <c r="B207" s="3"/>
      <c r="C207" s="3"/>
      <c r="D207" s="3"/>
      <c r="E207" s="3"/>
      <c r="F207" s="3"/>
      <c r="H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row>
    <row r="208" spans="2:39" x14ac:dyDescent="0.25">
      <c r="B208" s="3"/>
      <c r="C208" s="3"/>
      <c r="D208" s="3"/>
      <c r="E208" s="3"/>
      <c r="F208" s="3"/>
      <c r="H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row>
    <row r="209" spans="2:39" x14ac:dyDescent="0.25">
      <c r="B209" s="3"/>
      <c r="C209" s="3"/>
      <c r="D209" s="3"/>
      <c r="E209" s="3"/>
      <c r="F209" s="3"/>
      <c r="H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row>
    <row r="210" spans="2:39" x14ac:dyDescent="0.25">
      <c r="B210" s="3"/>
      <c r="C210" s="3"/>
      <c r="D210" s="3"/>
      <c r="E210" s="3"/>
      <c r="F210" s="3"/>
      <c r="H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row>
    <row r="211" spans="2:39" x14ac:dyDescent="0.25">
      <c r="B211" s="3"/>
      <c r="C211" s="3"/>
      <c r="D211" s="3"/>
      <c r="E211" s="3"/>
      <c r="F211" s="3"/>
      <c r="H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row>
    <row r="212" spans="2:39" x14ac:dyDescent="0.25">
      <c r="B212" s="3"/>
      <c r="C212" s="3"/>
      <c r="D212" s="3"/>
      <c r="E212" s="3"/>
      <c r="F212" s="3"/>
      <c r="H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row>
    <row r="213" spans="2:39" x14ac:dyDescent="0.25">
      <c r="B213" s="3"/>
      <c r="C213" s="3"/>
      <c r="D213" s="3"/>
      <c r="E213" s="3"/>
      <c r="F213" s="3"/>
      <c r="H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row>
    <row r="214" spans="2:39" x14ac:dyDescent="0.25">
      <c r="B214" s="3"/>
      <c r="C214" s="3"/>
      <c r="D214" s="3"/>
      <c r="E214" s="3"/>
      <c r="F214" s="3"/>
      <c r="H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row>
    <row r="215" spans="2:39" x14ac:dyDescent="0.25">
      <c r="B215" s="3"/>
      <c r="C215" s="3"/>
      <c r="D215" s="3"/>
      <c r="E215" s="3"/>
      <c r="F215" s="3"/>
      <c r="H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row>
    <row r="216" spans="2:39" x14ac:dyDescent="0.25">
      <c r="B216" s="3"/>
      <c r="C216" s="3"/>
      <c r="D216" s="3"/>
      <c r="E216" s="3"/>
      <c r="F216" s="3"/>
      <c r="H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row>
    <row r="217" spans="2:39" x14ac:dyDescent="0.25">
      <c r="B217" s="3"/>
      <c r="C217" s="3"/>
      <c r="D217" s="3"/>
      <c r="E217" s="3"/>
      <c r="F217" s="3"/>
      <c r="H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row>
    <row r="218" spans="2:39" x14ac:dyDescent="0.25">
      <c r="B218" s="3"/>
      <c r="C218" s="3"/>
      <c r="D218" s="3"/>
      <c r="E218" s="3"/>
      <c r="F218" s="3"/>
      <c r="H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row>
    <row r="219" spans="2:39" x14ac:dyDescent="0.25">
      <c r="B219" s="3"/>
      <c r="C219" s="3"/>
      <c r="D219" s="3"/>
      <c r="E219" s="3"/>
      <c r="F219" s="3"/>
      <c r="H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row>
    <row r="220" spans="2:39" x14ac:dyDescent="0.25">
      <c r="B220" s="3"/>
      <c r="C220" s="3"/>
      <c r="D220" s="3"/>
      <c r="E220" s="3"/>
      <c r="F220" s="3"/>
      <c r="H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row>
    <row r="221" spans="2:39" x14ac:dyDescent="0.25">
      <c r="B221" s="3"/>
      <c r="C221" s="3"/>
      <c r="D221" s="3"/>
      <c r="E221" s="3"/>
      <c r="F221" s="3"/>
      <c r="H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row>
    <row r="222" spans="2:39" x14ac:dyDescent="0.25">
      <c r="B222" s="3"/>
      <c r="C222" s="3"/>
      <c r="D222" s="3"/>
      <c r="E222" s="3"/>
      <c r="F222" s="3"/>
      <c r="H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row>
    <row r="223" spans="2:39" x14ac:dyDescent="0.25">
      <c r="B223" s="3"/>
      <c r="C223" s="3"/>
      <c r="D223" s="3"/>
      <c r="E223" s="3"/>
      <c r="F223" s="3"/>
      <c r="H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row>
    <row r="224" spans="2:39" x14ac:dyDescent="0.25">
      <c r="B224" s="3"/>
      <c r="C224" s="3"/>
      <c r="D224" s="3"/>
      <c r="E224" s="3"/>
      <c r="F224" s="3"/>
      <c r="H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row>
    <row r="225" spans="2:39" x14ac:dyDescent="0.25">
      <c r="B225" s="3"/>
      <c r="C225" s="3"/>
      <c r="D225" s="3"/>
      <c r="E225" s="3"/>
      <c r="F225" s="3"/>
      <c r="H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row>
    <row r="226" spans="2:39" x14ac:dyDescent="0.25">
      <c r="B226" s="3"/>
      <c r="C226" s="3"/>
      <c r="D226" s="3"/>
      <c r="E226" s="3"/>
      <c r="F226" s="3"/>
      <c r="H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row>
    <row r="227" spans="2:39" x14ac:dyDescent="0.25">
      <c r="B227" s="3"/>
      <c r="C227" s="3"/>
      <c r="D227" s="3"/>
      <c r="E227" s="3"/>
      <c r="F227" s="3"/>
      <c r="H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row>
    <row r="228" spans="2:39" x14ac:dyDescent="0.25">
      <c r="B228" s="3"/>
      <c r="C228" s="3"/>
      <c r="D228" s="3"/>
      <c r="E228" s="3"/>
      <c r="F228" s="3"/>
      <c r="H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row>
    <row r="229" spans="2:39" x14ac:dyDescent="0.25">
      <c r="B229" s="3"/>
      <c r="C229" s="3"/>
      <c r="D229" s="3"/>
      <c r="E229" s="3"/>
      <c r="F229" s="3"/>
      <c r="H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row>
    <row r="230" spans="2:39" x14ac:dyDescent="0.25">
      <c r="B230" s="3"/>
      <c r="C230" s="3"/>
      <c r="D230" s="3"/>
      <c r="E230" s="3"/>
      <c r="F230" s="3"/>
      <c r="H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row>
    <row r="231" spans="2:39" x14ac:dyDescent="0.25">
      <c r="B231" s="3"/>
      <c r="C231" s="3"/>
      <c r="D231" s="3"/>
      <c r="E231" s="3"/>
      <c r="F231" s="3"/>
      <c r="H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row>
    <row r="232" spans="2:39" x14ac:dyDescent="0.25">
      <c r="B232" s="3"/>
      <c r="C232" s="3"/>
      <c r="D232" s="3"/>
      <c r="E232" s="3"/>
      <c r="F232" s="3"/>
      <c r="H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row>
    <row r="233" spans="2:39" x14ac:dyDescent="0.25">
      <c r="B233" s="3"/>
      <c r="C233" s="3"/>
      <c r="D233" s="3"/>
      <c r="E233" s="3"/>
      <c r="F233" s="3"/>
      <c r="H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row>
    <row r="234" spans="2:39" x14ac:dyDescent="0.25">
      <c r="B234" s="3"/>
      <c r="C234" s="3"/>
      <c r="D234" s="3"/>
      <c r="E234" s="3"/>
      <c r="F234" s="3"/>
      <c r="H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row>
    <row r="235" spans="2:39" x14ac:dyDescent="0.25">
      <c r="B235" s="3"/>
      <c r="C235" s="3"/>
      <c r="D235" s="3"/>
      <c r="E235" s="3"/>
      <c r="F235" s="3"/>
      <c r="H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row>
    <row r="236" spans="2:39" x14ac:dyDescent="0.25">
      <c r="B236" s="3"/>
      <c r="C236" s="3"/>
      <c r="D236" s="3"/>
      <c r="E236" s="3"/>
      <c r="F236" s="3"/>
      <c r="H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row>
    <row r="237" spans="2:39" x14ac:dyDescent="0.25">
      <c r="B237" s="3"/>
      <c r="C237" s="3"/>
      <c r="D237" s="3"/>
      <c r="E237" s="3"/>
      <c r="F237" s="3"/>
      <c r="H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row>
    <row r="238" spans="2:39" x14ac:dyDescent="0.25">
      <c r="B238" s="3"/>
      <c r="C238" s="3"/>
      <c r="D238" s="3"/>
      <c r="E238" s="3"/>
      <c r="F238" s="3"/>
      <c r="H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row>
    <row r="239" spans="2:39" x14ac:dyDescent="0.25">
      <c r="B239" s="3"/>
      <c r="C239" s="3"/>
      <c r="D239" s="3"/>
      <c r="E239" s="3"/>
      <c r="F239" s="3"/>
      <c r="H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row>
    <row r="240" spans="2:39" x14ac:dyDescent="0.25">
      <c r="B240" s="3"/>
      <c r="C240" s="3"/>
      <c r="D240" s="3"/>
      <c r="E240" s="3"/>
      <c r="F240" s="3"/>
      <c r="H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row>
    <row r="241" spans="2:39" x14ac:dyDescent="0.25">
      <c r="B241" s="3"/>
      <c r="C241" s="3"/>
      <c r="D241" s="3"/>
      <c r="E241" s="3"/>
      <c r="F241" s="3"/>
      <c r="H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row>
    <row r="242" spans="2:39" x14ac:dyDescent="0.25">
      <c r="B242" s="3"/>
      <c r="C242" s="3"/>
      <c r="D242" s="3"/>
      <c r="E242" s="3"/>
      <c r="F242" s="3"/>
      <c r="H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row>
    <row r="243" spans="2:39" x14ac:dyDescent="0.25">
      <c r="B243" s="3"/>
      <c r="C243" s="3"/>
      <c r="D243" s="3"/>
      <c r="E243" s="3"/>
      <c r="F243" s="3"/>
      <c r="H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row>
    <row r="244" spans="2:39" x14ac:dyDescent="0.25">
      <c r="B244" s="3"/>
      <c r="C244" s="3"/>
      <c r="D244" s="3"/>
      <c r="E244" s="3"/>
      <c r="F244" s="3"/>
      <c r="H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row>
    <row r="245" spans="2:39" x14ac:dyDescent="0.25">
      <c r="B245" s="3"/>
      <c r="C245" s="3"/>
      <c r="D245" s="3"/>
      <c r="E245" s="3"/>
      <c r="F245" s="3"/>
      <c r="H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row>
    <row r="246" spans="2:39" x14ac:dyDescent="0.25">
      <c r="B246" s="3"/>
      <c r="C246" s="3"/>
      <c r="D246" s="3"/>
      <c r="E246" s="3"/>
      <c r="F246" s="3"/>
      <c r="H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row>
    <row r="247" spans="2:39" x14ac:dyDescent="0.25">
      <c r="B247" s="3"/>
      <c r="C247" s="3"/>
      <c r="D247" s="3"/>
      <c r="E247" s="3"/>
      <c r="F247" s="3"/>
      <c r="H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row>
    <row r="248" spans="2:39" x14ac:dyDescent="0.25">
      <c r="B248" s="3"/>
      <c r="C248" s="3"/>
      <c r="D248" s="3"/>
      <c r="E248" s="3"/>
      <c r="F248" s="3"/>
      <c r="H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row>
    <row r="249" spans="2:39" x14ac:dyDescent="0.25">
      <c r="B249" s="3"/>
      <c r="C249" s="3"/>
      <c r="D249" s="3"/>
      <c r="E249" s="3"/>
      <c r="F249" s="3"/>
      <c r="H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row>
    <row r="250" spans="2:39" x14ac:dyDescent="0.25">
      <c r="B250" s="3"/>
      <c r="C250" s="3"/>
      <c r="D250" s="3"/>
      <c r="E250" s="3"/>
      <c r="F250" s="3"/>
      <c r="H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row>
    <row r="251" spans="2:39" x14ac:dyDescent="0.25">
      <c r="B251" s="3"/>
      <c r="C251" s="3"/>
      <c r="D251" s="3"/>
      <c r="E251" s="3"/>
      <c r="F251" s="3"/>
      <c r="H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row>
    <row r="252" spans="2:39" x14ac:dyDescent="0.25">
      <c r="B252" s="3"/>
      <c r="C252" s="3"/>
      <c r="D252" s="3"/>
      <c r="E252" s="3"/>
      <c r="F252" s="3"/>
      <c r="H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row>
    <row r="253" spans="2:39" x14ac:dyDescent="0.25">
      <c r="B253" s="3"/>
      <c r="C253" s="3"/>
      <c r="D253" s="3"/>
      <c r="E253" s="3"/>
      <c r="F253" s="3"/>
      <c r="H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row>
    <row r="254" spans="2:39" x14ac:dyDescent="0.25">
      <c r="B254" s="3"/>
      <c r="C254" s="3"/>
      <c r="D254" s="3"/>
      <c r="E254" s="3"/>
      <c r="F254" s="3"/>
      <c r="H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row>
    <row r="255" spans="2:39" x14ac:dyDescent="0.25">
      <c r="B255" s="3"/>
      <c r="C255" s="3"/>
      <c r="D255" s="3"/>
      <c r="E255" s="3"/>
      <c r="F255" s="3"/>
      <c r="H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row>
    <row r="256" spans="2:39" x14ac:dyDescent="0.25">
      <c r="B256" s="3"/>
      <c r="C256" s="3"/>
      <c r="D256" s="3"/>
      <c r="E256" s="3"/>
      <c r="F256" s="3"/>
      <c r="H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row>
    <row r="257" spans="2:39" x14ac:dyDescent="0.25">
      <c r="B257" s="3"/>
      <c r="C257" s="3"/>
      <c r="D257" s="3"/>
      <c r="E257" s="3"/>
      <c r="F257" s="3"/>
      <c r="H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row>
    <row r="258" spans="2:39" x14ac:dyDescent="0.25">
      <c r="B258" s="3"/>
      <c r="C258" s="3"/>
      <c r="D258" s="3"/>
      <c r="E258" s="3"/>
      <c r="F258" s="3"/>
      <c r="H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row>
    <row r="259" spans="2:39" x14ac:dyDescent="0.25">
      <c r="B259" s="3"/>
      <c r="C259" s="3"/>
      <c r="D259" s="3"/>
      <c r="E259" s="3"/>
      <c r="F259" s="3"/>
      <c r="H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row>
    <row r="260" spans="2:39" x14ac:dyDescent="0.25">
      <c r="B260" s="3"/>
      <c r="C260" s="3"/>
      <c r="D260" s="3"/>
      <c r="E260" s="3"/>
      <c r="F260" s="3"/>
      <c r="H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row>
    <row r="261" spans="2:39" x14ac:dyDescent="0.25">
      <c r="B261" s="3"/>
      <c r="C261" s="3"/>
      <c r="D261" s="3"/>
      <c r="E261" s="3"/>
      <c r="F261" s="3"/>
      <c r="H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row>
    <row r="262" spans="2:39" x14ac:dyDescent="0.25">
      <c r="B262" s="3"/>
      <c r="C262" s="3"/>
      <c r="D262" s="3"/>
      <c r="E262" s="3"/>
      <c r="F262" s="3"/>
      <c r="H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row>
    <row r="263" spans="2:39" x14ac:dyDescent="0.25">
      <c r="B263" s="3"/>
      <c r="C263" s="3"/>
      <c r="D263" s="3"/>
      <c r="E263" s="3"/>
      <c r="F263" s="3"/>
      <c r="H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row>
    <row r="264" spans="2:39" x14ac:dyDescent="0.25">
      <c r="B264" s="3"/>
      <c r="C264" s="3"/>
      <c r="D264" s="3"/>
      <c r="E264" s="3"/>
      <c r="F264" s="3"/>
      <c r="H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row>
    <row r="265" spans="2:39" x14ac:dyDescent="0.25">
      <c r="B265" s="3"/>
      <c r="C265" s="3"/>
      <c r="D265" s="3"/>
      <c r="E265" s="3"/>
      <c r="F265" s="3"/>
      <c r="H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row>
    <row r="266" spans="2:39" x14ac:dyDescent="0.25">
      <c r="B266" s="3"/>
      <c r="C266" s="3"/>
      <c r="D266" s="3"/>
      <c r="E266" s="3"/>
      <c r="F266" s="3"/>
      <c r="H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row>
    <row r="267" spans="2:39" x14ac:dyDescent="0.25">
      <c r="B267" s="3"/>
      <c r="C267" s="3"/>
      <c r="D267" s="3"/>
      <c r="E267" s="3"/>
      <c r="F267" s="3"/>
      <c r="H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row>
    <row r="268" spans="2:39" x14ac:dyDescent="0.25">
      <c r="B268" s="3"/>
      <c r="C268" s="3"/>
      <c r="D268" s="3"/>
      <c r="E268" s="3"/>
      <c r="F268" s="3"/>
      <c r="H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row>
    <row r="269" spans="2:39" x14ac:dyDescent="0.25">
      <c r="B269" s="3"/>
      <c r="C269" s="3"/>
      <c r="D269" s="3"/>
      <c r="E269" s="3"/>
      <c r="F269" s="3"/>
      <c r="H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row>
    <row r="270" spans="2:39" x14ac:dyDescent="0.25">
      <c r="B270" s="3"/>
      <c r="C270" s="3"/>
      <c r="D270" s="3"/>
      <c r="E270" s="3"/>
      <c r="F270" s="3"/>
      <c r="H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row>
    <row r="271" spans="2:39" x14ac:dyDescent="0.25">
      <c r="B271" s="3"/>
      <c r="C271" s="3"/>
      <c r="D271" s="3"/>
      <c r="E271" s="3"/>
      <c r="F271" s="3"/>
      <c r="H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row>
    <row r="272" spans="2:39" x14ac:dyDescent="0.25">
      <c r="B272" s="3"/>
      <c r="C272" s="3"/>
      <c r="D272" s="3"/>
      <c r="E272" s="3"/>
      <c r="F272" s="3"/>
      <c r="H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row>
    <row r="273" spans="2:39" x14ac:dyDescent="0.25">
      <c r="B273" s="3"/>
      <c r="C273" s="3"/>
      <c r="D273" s="3"/>
      <c r="E273" s="3"/>
      <c r="F273" s="3"/>
      <c r="H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row>
    <row r="274" spans="2:39" x14ac:dyDescent="0.25">
      <c r="B274" s="3"/>
      <c r="C274" s="3"/>
      <c r="D274" s="3"/>
      <c r="E274" s="3"/>
      <c r="F274" s="3"/>
      <c r="H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row>
    <row r="275" spans="2:39" x14ac:dyDescent="0.25">
      <c r="B275" s="3"/>
      <c r="C275" s="3"/>
      <c r="D275" s="3"/>
      <c r="E275" s="3"/>
      <c r="F275" s="3"/>
      <c r="H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row>
    <row r="276" spans="2:39" x14ac:dyDescent="0.25">
      <c r="B276" s="3"/>
      <c r="C276" s="3"/>
      <c r="D276" s="3"/>
      <c r="E276" s="3"/>
      <c r="F276" s="3"/>
      <c r="H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row>
    <row r="277" spans="2:39" x14ac:dyDescent="0.25">
      <c r="B277" s="3"/>
      <c r="C277" s="3"/>
      <c r="D277" s="3"/>
      <c r="E277" s="3"/>
      <c r="F277" s="3"/>
      <c r="H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row>
    <row r="278" spans="2:39" x14ac:dyDescent="0.25">
      <c r="B278" s="3"/>
      <c r="C278" s="3"/>
      <c r="D278" s="3"/>
      <c r="E278" s="3"/>
      <c r="F278" s="3"/>
      <c r="H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row>
    <row r="279" spans="2:39" x14ac:dyDescent="0.25">
      <c r="B279" s="3"/>
      <c r="C279" s="3"/>
      <c r="D279" s="3"/>
      <c r="E279" s="3"/>
      <c r="F279" s="3"/>
      <c r="H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row>
    <row r="280" spans="2:39" x14ac:dyDescent="0.25">
      <c r="B280" s="3"/>
      <c r="C280" s="3"/>
      <c r="D280" s="3"/>
      <c r="E280" s="3"/>
      <c r="F280" s="3"/>
      <c r="H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row>
    <row r="281" spans="2:39" x14ac:dyDescent="0.25">
      <c r="B281" s="3"/>
      <c r="C281" s="3"/>
      <c r="D281" s="3"/>
      <c r="E281" s="3"/>
      <c r="F281" s="3"/>
      <c r="H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row>
    <row r="282" spans="2:39" x14ac:dyDescent="0.25">
      <c r="B282" s="3"/>
      <c r="C282" s="3"/>
      <c r="D282" s="3"/>
      <c r="E282" s="3"/>
      <c r="F282" s="3"/>
      <c r="H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row>
    <row r="283" spans="2:39" x14ac:dyDescent="0.25">
      <c r="B283" s="3"/>
      <c r="C283" s="3"/>
      <c r="D283" s="3"/>
      <c r="E283" s="3"/>
      <c r="F283" s="3"/>
      <c r="H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row>
    <row r="284" spans="2:39" x14ac:dyDescent="0.25">
      <c r="B284" s="3"/>
      <c r="C284" s="3"/>
      <c r="D284" s="3"/>
      <c r="E284" s="3"/>
      <c r="F284" s="3"/>
      <c r="H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row>
    <row r="285" spans="2:39" x14ac:dyDescent="0.25">
      <c r="B285" s="3"/>
      <c r="C285" s="3"/>
      <c r="D285" s="3"/>
      <c r="E285" s="3"/>
      <c r="F285" s="3"/>
      <c r="H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row>
    <row r="286" spans="2:39" x14ac:dyDescent="0.25">
      <c r="B286" s="3"/>
      <c r="C286" s="3"/>
      <c r="D286" s="3"/>
      <c r="E286" s="3"/>
      <c r="F286" s="3"/>
      <c r="H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row>
  </sheetData>
  <sheetProtection algorithmName="SHA-512" hashValue="QXbGM70oVwpAxJJIDrLGdKg3VWJHDj953qE67zTvlUuV3SL0nhlqK2HDxvW+O82dTsOUKAKgdJU5Cc2ODKCbzQ==" saltValue="XF+LGKQuFiuNDl2oXgeQKw==" spinCount="100000" sheet="1" objects="1" scenarios="1"/>
  <mergeCells count="9">
    <mergeCell ref="C45:G45"/>
    <mergeCell ref="B6:C6"/>
    <mergeCell ref="B8:G8"/>
    <mergeCell ref="C10:G10"/>
    <mergeCell ref="F14:F20"/>
    <mergeCell ref="C43:G43"/>
    <mergeCell ref="E37:F37"/>
    <mergeCell ref="E38:F38"/>
    <mergeCell ref="E39:F39"/>
  </mergeCells>
  <conditionalFormatting sqref="F14:F20">
    <cfRule type="containsText" dxfId="0" priority="1" operator="containsText" text="FAUX">
      <formula>NOT(ISERROR(SEARCH("FAUX",F14)))</formula>
    </cfRule>
  </conditionalFormatting>
  <dataValidations count="2">
    <dataValidation type="whole" allowBlank="1" showInputMessage="1" showErrorMessage="1" sqref="E14">
      <formula1>0</formula1>
      <formula2>8000000000000</formula2>
    </dataValidation>
    <dataValidation type="decimal" allowBlank="1" showInputMessage="1" showErrorMessage="1" error="Saisir uniquement un nombre dans cette cellule" sqref="E17:E19">
      <formula1>0</formula1>
      <formula2>8000000000000000</formula2>
    </dataValidation>
  </dataValidations>
  <pageMargins left="0.23622047244094491" right="0.23622047244094491" top="0.35433070866141736" bottom="0.35433070866141736" header="0.31496062992125984" footer="0.31496062992125984"/>
  <pageSetup paperSize="9" scale="1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266700</xdr:colOff>
                    <xdr:row>19</xdr:row>
                    <xdr:rowOff>95250</xdr:rowOff>
                  </from>
                  <to>
                    <xdr:col>4</xdr:col>
                    <xdr:colOff>485775</xdr:colOff>
                    <xdr:row>19</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E15" sqref="E15"/>
    </sheetView>
  </sheetViews>
  <sheetFormatPr baseColWidth="10" defaultRowHeight="15" x14ac:dyDescent="0.25"/>
  <cols>
    <col min="2" max="2" width="51.140625" customWidth="1"/>
    <col min="3" max="3" width="53.28515625" customWidth="1"/>
  </cols>
  <sheetData>
    <row r="1" spans="1:8" x14ac:dyDescent="0.25">
      <c r="A1" s="16"/>
      <c r="B1" s="16"/>
      <c r="C1" s="16"/>
      <c r="D1" s="16"/>
      <c r="E1" s="16"/>
      <c r="F1" s="16"/>
      <c r="G1" s="16"/>
      <c r="H1" s="17"/>
    </row>
    <row r="2" spans="1:8" ht="18.75" x14ac:dyDescent="0.25">
      <c r="A2" s="16"/>
      <c r="B2" s="92" t="s">
        <v>40</v>
      </c>
      <c r="C2" s="16"/>
      <c r="D2" s="16"/>
      <c r="E2" s="16"/>
      <c r="F2" s="16"/>
      <c r="G2" s="16"/>
      <c r="H2" s="17"/>
    </row>
    <row r="3" spans="1:8" ht="45" x14ac:dyDescent="0.25">
      <c r="A3" s="16"/>
      <c r="B3" s="16" t="s">
        <v>41</v>
      </c>
      <c r="C3" s="90" t="s">
        <v>42</v>
      </c>
      <c r="D3" s="91"/>
      <c r="E3" s="91"/>
      <c r="F3" s="91"/>
      <c r="G3" s="91"/>
      <c r="H3" s="17"/>
    </row>
    <row r="4" spans="1:8" x14ac:dyDescent="0.25">
      <c r="A4" s="16"/>
      <c r="B4" s="16"/>
      <c r="C4" s="16"/>
      <c r="D4" s="16"/>
      <c r="E4" s="16"/>
      <c r="F4" s="16"/>
      <c r="G4" s="16"/>
      <c r="H4" s="17"/>
    </row>
    <row r="5" spans="1:8" ht="18.75" x14ac:dyDescent="0.25">
      <c r="A5" s="16"/>
      <c r="B5" s="92" t="s">
        <v>43</v>
      </c>
      <c r="C5" s="16"/>
      <c r="D5" s="16"/>
      <c r="E5" s="16"/>
      <c r="F5" s="16"/>
      <c r="G5" s="16"/>
      <c r="H5" s="17"/>
    </row>
    <row r="6" spans="1:8" ht="30" x14ac:dyDescent="0.25">
      <c r="A6" s="16"/>
      <c r="B6" s="16" t="s">
        <v>44</v>
      </c>
      <c r="C6" s="18" t="s">
        <v>45</v>
      </c>
      <c r="D6" s="16"/>
      <c r="E6" s="16"/>
      <c r="F6" s="16"/>
      <c r="G6" s="16"/>
      <c r="H6" s="17"/>
    </row>
    <row r="7" spans="1:8" x14ac:dyDescent="0.25">
      <c r="A7" s="16"/>
      <c r="B7" s="16"/>
      <c r="C7" s="18" t="s">
        <v>59</v>
      </c>
      <c r="D7" s="16"/>
      <c r="E7" s="16"/>
      <c r="F7" s="16"/>
      <c r="G7" s="16"/>
      <c r="H7" s="17"/>
    </row>
    <row r="8" spans="1:8" x14ac:dyDescent="0.25">
      <c r="A8" s="16"/>
      <c r="B8" s="16"/>
      <c r="C8" s="16"/>
      <c r="D8" s="16"/>
      <c r="E8" s="16"/>
      <c r="F8" s="16"/>
      <c r="G8" s="16"/>
      <c r="H8" s="17"/>
    </row>
    <row r="9" spans="1:8" x14ac:dyDescent="0.25">
      <c r="A9" s="16"/>
      <c r="B9" s="16"/>
      <c r="C9" s="16"/>
      <c r="D9" s="16"/>
      <c r="E9" s="16"/>
      <c r="F9" s="16"/>
      <c r="G9" s="16"/>
      <c r="H9" s="17"/>
    </row>
    <row r="10" spans="1:8" ht="60" x14ac:dyDescent="0.25">
      <c r="A10" s="93" t="s">
        <v>58</v>
      </c>
      <c r="B10" s="18" t="s">
        <v>46</v>
      </c>
      <c r="C10" s="18" t="s">
        <v>47</v>
      </c>
      <c r="D10" s="16"/>
      <c r="E10" s="16"/>
      <c r="F10" s="16"/>
      <c r="G10" s="16"/>
      <c r="H10" s="17"/>
    </row>
    <row r="11" spans="1:8" x14ac:dyDescent="0.25">
      <c r="A11" s="16"/>
      <c r="B11" s="16"/>
      <c r="C11" s="18" t="s">
        <v>48</v>
      </c>
      <c r="D11" s="16"/>
      <c r="E11" s="16"/>
      <c r="F11" s="16"/>
      <c r="G11" s="16"/>
      <c r="H11" s="17"/>
    </row>
    <row r="12" spans="1:8" x14ac:dyDescent="0.25">
      <c r="A12" s="16"/>
      <c r="B12" s="16"/>
      <c r="C12" s="18" t="s">
        <v>49</v>
      </c>
      <c r="D12" s="16"/>
      <c r="E12" s="16"/>
      <c r="F12" s="16"/>
      <c r="G12" s="16"/>
      <c r="H12" s="17"/>
    </row>
    <row r="13" spans="1:8" x14ac:dyDescent="0.25">
      <c r="A13" s="19"/>
      <c r="B13" s="19"/>
      <c r="C13" s="20" t="s">
        <v>50</v>
      </c>
      <c r="D13" s="19"/>
      <c r="E13" s="19"/>
      <c r="F13" s="19"/>
      <c r="G13" s="19"/>
    </row>
    <row r="14" spans="1:8" x14ac:dyDescent="0.25">
      <c r="C14" s="4" t="s">
        <v>51</v>
      </c>
    </row>
    <row r="15" spans="1:8" x14ac:dyDescent="0.25">
      <c r="C15" s="4" t="s">
        <v>52</v>
      </c>
    </row>
    <row r="16" spans="1:8" x14ac:dyDescent="0.25">
      <c r="C16" s="4" t="s">
        <v>53</v>
      </c>
    </row>
    <row r="17" spans="2:3" x14ac:dyDescent="0.25">
      <c r="C17" s="4" t="s">
        <v>54</v>
      </c>
    </row>
    <row r="19" spans="2:3" x14ac:dyDescent="0.25">
      <c r="B19" s="4"/>
      <c r="C19" s="4"/>
    </row>
  </sheetData>
  <sheetProtection algorithmName="SHA-512" hashValue="/TznfBWUpne5YUOZsVQ5FYmgS7g81UQRjRmYriadKgBt2SixF57s4rZ83wAy/zcdEkWcl8ysqN7gLwtlTtQa/w==" saltValue="rkClQNj5Gs/ypuI0Y1aPdA==" spinCount="100000" sheet="1" objects="1" scenarios="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R105"/>
  <sheetViews>
    <sheetView workbookViewId="0">
      <selection activeCell="R15" sqref="R15"/>
    </sheetView>
  </sheetViews>
  <sheetFormatPr baseColWidth="10" defaultRowHeight="15" x14ac:dyDescent="0.25"/>
  <cols>
    <col min="1" max="11" width="11.42578125" style="77"/>
    <col min="12" max="12" width="47.28515625" style="77" customWidth="1"/>
    <col min="13" max="16384" width="11.42578125" style="77"/>
  </cols>
  <sheetData>
    <row r="1" spans="10:18" ht="51.75" x14ac:dyDescent="0.25">
      <c r="K1" s="73"/>
      <c r="L1" s="74" t="s">
        <v>10</v>
      </c>
      <c r="M1" s="75" t="s">
        <v>28</v>
      </c>
      <c r="N1" s="74" t="s">
        <v>4</v>
      </c>
      <c r="O1" s="76" t="s">
        <v>7</v>
      </c>
      <c r="P1" s="75" t="s">
        <v>8</v>
      </c>
      <c r="Q1" s="73"/>
      <c r="R1" s="73"/>
    </row>
    <row r="2" spans="10:18" ht="20.100000000000001" customHeight="1" x14ac:dyDescent="0.25">
      <c r="K2" s="73"/>
      <c r="L2" s="78" t="s">
        <v>0</v>
      </c>
      <c r="M2" s="79">
        <v>50</v>
      </c>
      <c r="N2" s="80">
        <v>3.3140000000000003E-2</v>
      </c>
      <c r="O2" s="73">
        <v>47.44</v>
      </c>
      <c r="P2" s="79">
        <v>180</v>
      </c>
      <c r="Q2" s="73"/>
      <c r="R2" s="73"/>
    </row>
    <row r="3" spans="10:18" ht="20.100000000000001" customHeight="1" x14ac:dyDescent="0.25">
      <c r="K3" s="73"/>
      <c r="L3" s="78" t="s">
        <v>1</v>
      </c>
      <c r="M3" s="79">
        <v>92</v>
      </c>
      <c r="N3" s="80">
        <v>6.7250000000000004E-2</v>
      </c>
      <c r="O3" s="73">
        <v>86.04</v>
      </c>
      <c r="P3" s="79">
        <v>355</v>
      </c>
      <c r="Q3" s="73"/>
      <c r="R3" s="73"/>
    </row>
    <row r="4" spans="10:18" ht="20.100000000000001" customHeight="1" x14ac:dyDescent="0.25">
      <c r="K4" s="73"/>
      <c r="L4" s="78" t="s">
        <v>2</v>
      </c>
      <c r="M4" s="79">
        <v>2.4</v>
      </c>
      <c r="N4" s="80">
        <v>8.9999999999999998E-4</v>
      </c>
      <c r="O4" s="73">
        <v>2.31</v>
      </c>
      <c r="P4" s="79">
        <v>5.9</v>
      </c>
      <c r="Q4" s="73"/>
      <c r="R4" s="73"/>
    </row>
    <row r="5" spans="10:18" ht="20.100000000000001" customHeight="1" x14ac:dyDescent="0.25">
      <c r="K5" s="73"/>
      <c r="L5" s="73"/>
      <c r="M5" s="73"/>
      <c r="N5" s="73"/>
      <c r="O5" s="73"/>
      <c r="P5" s="73"/>
      <c r="Q5" s="73"/>
      <c r="R5" s="73"/>
    </row>
    <row r="6" spans="10:18" ht="51.75" x14ac:dyDescent="0.25">
      <c r="K6" s="73"/>
      <c r="L6" s="74" t="s">
        <v>9</v>
      </c>
      <c r="M6" s="75" t="s">
        <v>28</v>
      </c>
      <c r="N6" s="81" t="s">
        <v>6</v>
      </c>
      <c r="O6" s="76" t="s">
        <v>7</v>
      </c>
      <c r="P6" s="75" t="s">
        <v>8</v>
      </c>
      <c r="Q6" s="73"/>
      <c r="R6" s="73"/>
    </row>
    <row r="7" spans="10:18" ht="20.100000000000001" customHeight="1" x14ac:dyDescent="0.25">
      <c r="K7" s="73"/>
      <c r="L7" s="82" t="s">
        <v>35</v>
      </c>
      <c r="M7" s="73">
        <v>17</v>
      </c>
      <c r="N7" s="73">
        <v>8.3699999999999997E-2</v>
      </c>
      <c r="O7" s="73">
        <v>8.16</v>
      </c>
      <c r="P7" s="73">
        <v>343</v>
      </c>
      <c r="Q7" s="73"/>
      <c r="R7" s="73"/>
    </row>
    <row r="8" spans="10:18" ht="20.100000000000001" customHeight="1" x14ac:dyDescent="0.25">
      <c r="K8" s="73"/>
      <c r="L8" s="82" t="s">
        <v>34</v>
      </c>
      <c r="M8" s="73">
        <v>17</v>
      </c>
      <c r="N8" s="73">
        <v>8.3699999999999997E-2</v>
      </c>
      <c r="O8" s="73">
        <v>8.16</v>
      </c>
      <c r="P8" s="73">
        <v>343</v>
      </c>
      <c r="Q8" s="73"/>
      <c r="R8" s="73"/>
    </row>
    <row r="9" spans="10:18" ht="20.100000000000001" customHeight="1" x14ac:dyDescent="0.25">
      <c r="K9" s="73"/>
      <c r="L9" s="82" t="s">
        <v>30</v>
      </c>
      <c r="M9" s="73">
        <v>17</v>
      </c>
      <c r="N9" s="73">
        <v>8.3699999999999997E-2</v>
      </c>
      <c r="O9" s="73">
        <v>8.16</v>
      </c>
      <c r="P9" s="73">
        <v>343</v>
      </c>
      <c r="Q9" s="73"/>
      <c r="R9" s="73"/>
    </row>
    <row r="10" spans="10:18" ht="20.100000000000001" customHeight="1" x14ac:dyDescent="0.25">
      <c r="K10" s="73"/>
      <c r="L10" s="73" t="s">
        <v>29</v>
      </c>
      <c r="M10" s="83">
        <v>30.6</v>
      </c>
      <c r="N10" s="84">
        <v>0.151</v>
      </c>
      <c r="O10" s="73">
        <v>14.68</v>
      </c>
      <c r="P10" s="85">
        <v>617</v>
      </c>
      <c r="Q10" s="73"/>
      <c r="R10" s="73"/>
    </row>
    <row r="11" spans="10:18" ht="20.100000000000001" customHeight="1" x14ac:dyDescent="0.25">
      <c r="K11" s="73"/>
      <c r="L11" s="73" t="s">
        <v>11</v>
      </c>
      <c r="M11" s="85">
        <v>31</v>
      </c>
      <c r="N11" s="86">
        <v>9.5979999999999996E-2</v>
      </c>
      <c r="O11" s="73">
        <v>22.02</v>
      </c>
      <c r="P11" s="85">
        <v>406</v>
      </c>
      <c r="Q11" s="73"/>
      <c r="R11" s="73"/>
    </row>
    <row r="12" spans="10:18" ht="20.100000000000001" customHeight="1" x14ac:dyDescent="0.25">
      <c r="K12" s="73"/>
      <c r="L12" s="73" t="s">
        <v>19</v>
      </c>
      <c r="M12" s="85">
        <v>31</v>
      </c>
      <c r="N12" s="86">
        <v>9.5979999999999996E-2</v>
      </c>
      <c r="O12" s="73">
        <v>22.02</v>
      </c>
      <c r="P12" s="85">
        <v>406</v>
      </c>
      <c r="Q12" s="73"/>
      <c r="R12" s="73"/>
    </row>
    <row r="13" spans="10:18" ht="20.100000000000001" customHeight="1" x14ac:dyDescent="0.25">
      <c r="K13" s="73"/>
      <c r="L13" s="73" t="s">
        <v>20</v>
      </c>
      <c r="M13" s="85">
        <v>48</v>
      </c>
      <c r="N13" s="86">
        <v>0.17967</v>
      </c>
      <c r="O13" s="73">
        <v>30.17</v>
      </c>
      <c r="P13" s="85">
        <v>749</v>
      </c>
      <c r="Q13" s="73"/>
      <c r="R13" s="73"/>
    </row>
    <row r="14" spans="10:18" ht="20.100000000000001" customHeight="1" x14ac:dyDescent="0.25">
      <c r="K14" s="73"/>
      <c r="L14" s="73" t="s">
        <v>21</v>
      </c>
      <c r="M14" s="85">
        <v>95</v>
      </c>
      <c r="N14" s="86">
        <v>0.23622000000000001</v>
      </c>
      <c r="O14" s="73">
        <v>46.9</v>
      </c>
      <c r="P14" s="85">
        <v>992</v>
      </c>
      <c r="Q14" s="85"/>
      <c r="R14" s="73"/>
    </row>
    <row r="15" spans="10:18" ht="20.100000000000001" customHeight="1" x14ac:dyDescent="0.25">
      <c r="J15" s="89"/>
      <c r="K15" s="89"/>
      <c r="L15" s="73" t="s">
        <v>22</v>
      </c>
      <c r="M15" s="85">
        <v>73</v>
      </c>
      <c r="N15" s="86">
        <v>0.24251</v>
      </c>
      <c r="O15" s="73">
        <v>48.75</v>
      </c>
      <c r="P15" s="85">
        <v>1019</v>
      </c>
      <c r="Q15" s="73"/>
      <c r="R15" s="73"/>
    </row>
    <row r="16" spans="10:18" ht="20.100000000000001" customHeight="1" x14ac:dyDescent="0.25">
      <c r="J16" s="89"/>
      <c r="K16" s="89"/>
      <c r="L16" s="73" t="s">
        <v>23</v>
      </c>
      <c r="M16" s="85">
        <v>120</v>
      </c>
      <c r="N16" s="86">
        <v>0.29905999999999999</v>
      </c>
      <c r="O16" s="73">
        <v>65.48</v>
      </c>
      <c r="P16" s="85">
        <v>1262</v>
      </c>
      <c r="Q16" s="85"/>
      <c r="R16" s="73"/>
    </row>
    <row r="17" spans="11:18" ht="42.75" customHeight="1" x14ac:dyDescent="0.25">
      <c r="K17" s="73"/>
      <c r="L17" s="87" t="s">
        <v>24</v>
      </c>
      <c r="M17" s="85"/>
      <c r="N17" s="85"/>
      <c r="O17" s="85"/>
      <c r="P17" s="85"/>
      <c r="Q17" s="73"/>
      <c r="R17" s="73"/>
    </row>
    <row r="18" spans="11:18" ht="72" customHeight="1" x14ac:dyDescent="0.25">
      <c r="K18" s="73"/>
      <c r="L18" s="87" t="s">
        <v>25</v>
      </c>
      <c r="M18" s="73"/>
      <c r="N18" s="73"/>
      <c r="O18" s="73"/>
      <c r="P18" s="73"/>
      <c r="Q18" s="73"/>
      <c r="R18" s="73"/>
    </row>
    <row r="19" spans="11:18" ht="20.100000000000001" customHeight="1" x14ac:dyDescent="0.25">
      <c r="K19" s="73"/>
      <c r="L19" s="73" t="s">
        <v>26</v>
      </c>
      <c r="M19" s="73">
        <v>96</v>
      </c>
      <c r="N19" s="73"/>
      <c r="O19" s="73"/>
      <c r="P19" s="73"/>
      <c r="Q19" s="73"/>
      <c r="R19" s="73"/>
    </row>
    <row r="20" spans="11:18" ht="20.100000000000001" customHeight="1" x14ac:dyDescent="0.25">
      <c r="K20" s="73"/>
      <c r="L20" s="73" t="s">
        <v>56</v>
      </c>
      <c r="M20" s="73">
        <v>12</v>
      </c>
      <c r="N20" s="73">
        <v>5.9200000000000003E-2</v>
      </c>
      <c r="O20" s="73">
        <v>6.08</v>
      </c>
      <c r="P20" s="73">
        <v>243</v>
      </c>
      <c r="Q20" s="73"/>
      <c r="R20" s="73"/>
    </row>
    <row r="21" spans="11:18" ht="20.100000000000001" customHeight="1" x14ac:dyDescent="0.25">
      <c r="K21" s="73"/>
      <c r="L21" s="73"/>
      <c r="M21" s="73"/>
      <c r="N21" s="73"/>
      <c r="O21" s="73"/>
      <c r="P21" s="73"/>
      <c r="Q21" s="73"/>
      <c r="R21" s="73"/>
    </row>
    <row r="22" spans="11:18" ht="9.9499999999999993" customHeight="1" x14ac:dyDescent="0.25">
      <c r="K22" s="73"/>
      <c r="L22" s="73"/>
      <c r="M22" s="73"/>
      <c r="N22" s="73"/>
      <c r="O22" s="73"/>
      <c r="P22" s="73"/>
      <c r="Q22" s="73"/>
      <c r="R22" s="73"/>
    </row>
    <row r="23" spans="11:18" ht="9.9499999999999993" customHeight="1" x14ac:dyDescent="0.25">
      <c r="K23" s="73"/>
      <c r="L23" s="73"/>
      <c r="M23" s="73"/>
      <c r="N23" s="73"/>
      <c r="O23" s="73"/>
      <c r="P23" s="73"/>
      <c r="Q23" s="73"/>
      <c r="R23" s="73"/>
    </row>
    <row r="24" spans="11:18" ht="9.9499999999999993" customHeight="1" x14ac:dyDescent="0.25">
      <c r="K24" s="73"/>
      <c r="L24" s="73"/>
      <c r="M24" s="73"/>
      <c r="N24" s="73"/>
      <c r="O24" s="73"/>
      <c r="P24" s="73"/>
      <c r="Q24" s="73"/>
      <c r="R24" s="73"/>
    </row>
    <row r="25" spans="11:18" ht="9.9499999999999993" customHeight="1" x14ac:dyDescent="0.25"/>
    <row r="26" spans="11:18" ht="9.9499999999999993" customHeight="1" x14ac:dyDescent="0.25"/>
    <row r="27" spans="11:18" ht="9.9499999999999993" customHeight="1" x14ac:dyDescent="0.25"/>
    <row r="28" spans="11:18" ht="9.9499999999999993" customHeight="1" x14ac:dyDescent="0.25"/>
    <row r="29" spans="11:18" ht="9.9499999999999993" customHeight="1" x14ac:dyDescent="0.25"/>
    <row r="30" spans="11:18" ht="9.9499999999999993" customHeight="1" x14ac:dyDescent="0.25"/>
    <row r="31" spans="11:18" ht="9.9499999999999993" customHeight="1" x14ac:dyDescent="0.25"/>
    <row r="32" spans="11:18" ht="9.9499999999999993" customHeight="1" x14ac:dyDescent="0.25"/>
    <row r="33" ht="9.9499999999999993" customHeight="1" x14ac:dyDescent="0.25"/>
    <row r="34" ht="9.9499999999999993" customHeight="1" x14ac:dyDescent="0.25"/>
    <row r="35" ht="9.9499999999999993" customHeight="1" x14ac:dyDescent="0.25"/>
    <row r="36" ht="9.9499999999999993" customHeight="1" x14ac:dyDescent="0.25"/>
    <row r="37" ht="9.9499999999999993" customHeight="1" x14ac:dyDescent="0.25"/>
    <row r="38" ht="9.9499999999999993" customHeight="1" x14ac:dyDescent="0.25"/>
    <row r="39" ht="9.9499999999999993" customHeight="1" x14ac:dyDescent="0.25"/>
    <row r="40" ht="9.9499999999999993" customHeight="1" x14ac:dyDescent="0.25"/>
    <row r="41" ht="9.9499999999999993" customHeight="1" x14ac:dyDescent="0.25"/>
    <row r="42" ht="9.9499999999999993" customHeight="1" x14ac:dyDescent="0.25"/>
    <row r="43" ht="9.9499999999999993" customHeight="1" x14ac:dyDescent="0.25"/>
    <row r="44" ht="9.9499999999999993" customHeight="1" x14ac:dyDescent="0.25"/>
    <row r="45" ht="9.9499999999999993" customHeight="1" x14ac:dyDescent="0.25"/>
    <row r="46" ht="9.9499999999999993" customHeight="1" x14ac:dyDescent="0.25"/>
    <row r="47" ht="9.9499999999999993" customHeight="1" x14ac:dyDescent="0.25"/>
    <row r="48" ht="9.9499999999999993" customHeight="1" x14ac:dyDescent="0.25"/>
    <row r="49" ht="9.9499999999999993" customHeight="1" x14ac:dyDescent="0.25"/>
    <row r="50" ht="9.9499999999999993" customHeight="1" x14ac:dyDescent="0.25"/>
    <row r="51" ht="9.9499999999999993" customHeight="1" x14ac:dyDescent="0.25"/>
    <row r="52" ht="9.9499999999999993" customHeight="1" x14ac:dyDescent="0.25"/>
    <row r="53" ht="9.9499999999999993" customHeight="1" x14ac:dyDescent="0.25"/>
    <row r="54" ht="9.9499999999999993" customHeight="1" x14ac:dyDescent="0.25"/>
    <row r="55" ht="9.9499999999999993" customHeight="1" x14ac:dyDescent="0.25"/>
    <row r="56" ht="9.9499999999999993" customHeight="1" x14ac:dyDescent="0.25"/>
    <row r="57" ht="9.9499999999999993" customHeight="1" x14ac:dyDescent="0.25"/>
    <row r="58" ht="9.9499999999999993" customHeight="1" x14ac:dyDescent="0.25"/>
    <row r="59" ht="9.9499999999999993" customHeight="1" x14ac:dyDescent="0.25"/>
    <row r="60" ht="9.9499999999999993" customHeight="1" x14ac:dyDescent="0.25"/>
    <row r="61" ht="9.9499999999999993" customHeight="1" x14ac:dyDescent="0.25"/>
    <row r="62" ht="9.9499999999999993" customHeight="1" x14ac:dyDescent="0.25"/>
    <row r="63" ht="9.9499999999999993" customHeight="1" x14ac:dyDescent="0.25"/>
    <row r="64" ht="9.9499999999999993" customHeight="1" x14ac:dyDescent="0.25"/>
    <row r="65" ht="9.9499999999999993" customHeight="1" x14ac:dyDescent="0.25"/>
    <row r="66" ht="9.9499999999999993" customHeight="1" x14ac:dyDescent="0.25"/>
    <row r="67" ht="9.9499999999999993" customHeight="1" x14ac:dyDescent="0.25"/>
    <row r="68" ht="9.9499999999999993" customHeight="1" x14ac:dyDescent="0.25"/>
    <row r="69" ht="9.9499999999999993" customHeight="1" x14ac:dyDescent="0.25"/>
    <row r="70" ht="9.9499999999999993" customHeight="1" x14ac:dyDescent="0.25"/>
    <row r="71" ht="9.9499999999999993" customHeight="1" x14ac:dyDescent="0.25"/>
    <row r="72" ht="9.9499999999999993" customHeight="1" x14ac:dyDescent="0.25"/>
    <row r="73" ht="9.9499999999999993" customHeight="1" x14ac:dyDescent="0.25"/>
    <row r="74" ht="9.9499999999999993" customHeight="1" x14ac:dyDescent="0.25"/>
    <row r="75" ht="9.9499999999999993" customHeight="1" x14ac:dyDescent="0.25"/>
    <row r="76" ht="9.9499999999999993" customHeight="1" x14ac:dyDescent="0.25"/>
    <row r="77" ht="9.9499999999999993" customHeight="1" x14ac:dyDescent="0.25"/>
    <row r="78" ht="9.9499999999999993" customHeight="1" x14ac:dyDescent="0.25"/>
    <row r="79" ht="9.9499999999999993" customHeight="1" x14ac:dyDescent="0.25"/>
    <row r="80" ht="9.9499999999999993" customHeight="1" x14ac:dyDescent="0.25"/>
    <row r="81" ht="9.9499999999999993" customHeight="1" x14ac:dyDescent="0.25"/>
    <row r="82" ht="9.9499999999999993" customHeight="1" x14ac:dyDescent="0.25"/>
    <row r="83" ht="9.9499999999999993" customHeight="1" x14ac:dyDescent="0.25"/>
    <row r="84" ht="9.9499999999999993" customHeight="1" x14ac:dyDescent="0.25"/>
    <row r="85" ht="9.9499999999999993" customHeight="1" x14ac:dyDescent="0.25"/>
    <row r="86" ht="9.9499999999999993" customHeight="1" x14ac:dyDescent="0.25"/>
    <row r="87" ht="9.9499999999999993" customHeight="1" x14ac:dyDescent="0.25"/>
    <row r="88" ht="9.9499999999999993" customHeight="1" x14ac:dyDescent="0.25"/>
    <row r="89" ht="9.9499999999999993" customHeight="1" x14ac:dyDescent="0.25"/>
    <row r="90" ht="9.9499999999999993" customHeight="1" x14ac:dyDescent="0.25"/>
    <row r="91" ht="9.9499999999999993" customHeight="1" x14ac:dyDescent="0.25"/>
    <row r="92" ht="9.9499999999999993" customHeight="1" x14ac:dyDescent="0.25"/>
    <row r="93" ht="9.9499999999999993" customHeight="1" x14ac:dyDescent="0.25"/>
    <row r="94" ht="9.9499999999999993" customHeight="1" x14ac:dyDescent="0.25"/>
    <row r="95" ht="9.9499999999999993" customHeight="1" x14ac:dyDescent="0.25"/>
    <row r="96" ht="9.9499999999999993" customHeight="1" x14ac:dyDescent="0.25"/>
    <row r="97" ht="9.9499999999999993" customHeight="1" x14ac:dyDescent="0.25"/>
    <row r="98" ht="9.9499999999999993" customHeight="1" x14ac:dyDescent="0.25"/>
    <row r="99" ht="9.9499999999999993" customHeight="1" x14ac:dyDescent="0.25"/>
    <row r="100" ht="9.9499999999999993" customHeight="1" x14ac:dyDescent="0.25"/>
    <row r="101" ht="9.9499999999999993" customHeight="1" x14ac:dyDescent="0.25"/>
    <row r="102" ht="9.9499999999999993" customHeight="1" x14ac:dyDescent="0.25"/>
    <row r="103" ht="9.9499999999999993" customHeight="1" x14ac:dyDescent="0.25"/>
    <row r="104" ht="9.9499999999999993" customHeight="1" x14ac:dyDescent="0.25"/>
    <row r="105" ht="9.9499999999999993"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5</vt:i4>
      </vt:variant>
    </vt:vector>
  </HeadingPairs>
  <TitlesOfParts>
    <vt:vector size="8" baseType="lpstr">
      <vt:lpstr>SIMULATEUR DE TARIF ENFANT</vt:lpstr>
      <vt:lpstr>Notice</vt:lpstr>
      <vt:lpstr>Feuil3</vt:lpstr>
      <vt:lpstr>'SIMULATEUR DE TARIF ENFANT'!quotient</vt:lpstr>
      <vt:lpstr>'SIMULATEUR DE TARIF ENFANT'!tauxeffort2h</vt:lpstr>
      <vt:lpstr>'SIMULATEUR DE TARIF ENFANT'!tauxeffortbb</vt:lpstr>
      <vt:lpstr>'SIMULATEUR DE TARIF ENFANT'!tauxeffortstage</vt:lpstr>
      <vt:lpstr>'SIMULATEUR DE TARIF ENFANT'!Z_1B2FAC56_EE62_4209_ADBA_9687164B443B_.wvu.Rows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FAZAI Sabrina</dc:creator>
  <cp:lastModifiedBy>VITTET Stéphanie</cp:lastModifiedBy>
  <cp:lastPrinted>2024-02-15T13:09:55Z</cp:lastPrinted>
  <dcterms:created xsi:type="dcterms:W3CDTF">2023-10-26T12:53:52Z</dcterms:created>
  <dcterms:modified xsi:type="dcterms:W3CDTF">2025-05-06T11:28:48Z</dcterms:modified>
</cp:coreProperties>
</file>